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00" windowWidth="18795" windowHeight="13035" tabRatio="672"/>
  </bookViews>
  <sheets>
    <sheet name="Функция распределения" sheetId="1" r:id="rId1"/>
    <sheet name="Обратная функция" sheetId="4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1" hidden="1">1</definedName>
    <definedName name="solver_eng" localSheetId="0" hidden="1">1</definedName>
    <definedName name="solver_neg" localSheetId="1" hidden="1">1</definedName>
    <definedName name="solver_neg" localSheetId="0" hidden="1">1</definedName>
    <definedName name="solver_num" localSheetId="1" hidden="1">0</definedName>
    <definedName name="solver_num" localSheetId="0" hidden="1">0</definedName>
    <definedName name="solver_opt" localSheetId="1" hidden="1">'Обратная функция'!#REF!</definedName>
    <definedName name="solver_opt" localSheetId="0" hidden="1">'Функция распределения'!#REF!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36" i="4" l="1"/>
  <c r="B29" i="4"/>
  <c r="A36" i="4" s="1"/>
  <c r="A37" i="4" s="1"/>
  <c r="A10" i="4"/>
  <c r="B10" i="4" s="1"/>
  <c r="A11" i="4" l="1"/>
  <c r="A43" i="1"/>
  <c r="A40" i="1"/>
  <c r="A37" i="1"/>
  <c r="A34" i="1"/>
  <c r="A33" i="1"/>
  <c r="A3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B11" i="4" l="1"/>
  <c r="A12" i="4"/>
  <c r="C11" i="1"/>
  <c r="B11" i="1"/>
  <c r="C10" i="1"/>
  <c r="B10" i="1"/>
  <c r="A13" i="4" l="1"/>
  <c r="B12" i="4"/>
  <c r="C12" i="1"/>
  <c r="B12" i="1"/>
  <c r="A14" i="4" l="1"/>
  <c r="B13" i="4"/>
  <c r="B13" i="1"/>
  <c r="C13" i="1"/>
  <c r="B14" i="4" l="1"/>
  <c r="A15" i="4"/>
  <c r="B14" i="1"/>
  <c r="C14" i="1"/>
  <c r="B15" i="4" l="1"/>
  <c r="A16" i="4"/>
  <c r="B15" i="1"/>
  <c r="C15" i="1"/>
  <c r="A17" i="4" l="1"/>
  <c r="B16" i="4"/>
  <c r="C16" i="1"/>
  <c r="B16" i="1"/>
  <c r="A18" i="4" l="1"/>
  <c r="B17" i="4"/>
  <c r="B17" i="1"/>
  <c r="C17" i="1"/>
  <c r="B18" i="4" l="1"/>
  <c r="A19" i="4"/>
  <c r="B18" i="1"/>
  <c r="C18" i="1"/>
  <c r="B19" i="4" l="1"/>
  <c r="A20" i="4"/>
  <c r="B19" i="1"/>
  <c r="C19" i="1"/>
  <c r="A21" i="4" l="1"/>
  <c r="B20" i="4"/>
  <c r="C20" i="1"/>
  <c r="B20" i="1"/>
  <c r="A22" i="4" l="1"/>
  <c r="B21" i="4"/>
  <c r="B21" i="1"/>
  <c r="C21" i="1"/>
  <c r="B22" i="4" l="1"/>
  <c r="A23" i="4"/>
  <c r="B22" i="1"/>
  <c r="C22" i="1"/>
  <c r="B23" i="4" l="1"/>
  <c r="A24" i="4"/>
  <c r="B23" i="1"/>
  <c r="C23" i="1"/>
  <c r="B24" i="4" l="1"/>
  <c r="C24" i="1"/>
  <c r="B24" i="1"/>
</calcChain>
</file>

<file path=xl/sharedStrings.xml><?xml version="1.0" encoding="utf-8"?>
<sst xmlns="http://schemas.openxmlformats.org/spreadsheetml/2006/main" count="37" uniqueCount="28">
  <si>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</si>
  <si>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</si>
  <si>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</si>
  <si>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</si>
  <si>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</si>
  <si>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Функция распределения и плотность вероятности в MS EXCEL</t>
  </si>
  <si>
    <t>Для графика</t>
  </si>
  <si>
    <t>х</t>
  </si>
  <si>
    <t>P(X&lt;=х)</t>
  </si>
  <si>
    <t>p(x)</t>
  </si>
  <si>
    <t>Нормальное распределение N(0;1 )</t>
  </si>
  <si>
    <t>Функция распределения F(x)</t>
  </si>
  <si>
    <t>Плотность вероятности p(x)</t>
  </si>
  <si>
    <t xml:space="preserve">Экспоненциальное распределение </t>
  </si>
  <si>
    <t>плотность вероятности в точке 0,05 &gt;1</t>
  </si>
  <si>
    <t>плотность вероятности в точке 2</t>
  </si>
  <si>
    <t>Стандартное нормальное распределение</t>
  </si>
  <si>
    <t>Вероятность, что случайная величина, распределенная по стандартному нормальному распределению, приняла положительное значение</t>
  </si>
  <si>
    <t>Вероятность, что случайная величина, распределенная по стандартному нормальному распределению, приняла отрицательное значение</t>
  </si>
  <si>
    <t>Вероятность того, что случайная величина, распределенная по стандартному нормальному распределению, примет значение, заключенное в интервале (0; 1)</t>
  </si>
  <si>
    <t>Вероятность</t>
  </si>
  <si>
    <t>Квантиль</t>
  </si>
  <si>
    <t>x</t>
  </si>
  <si>
    <t>y</t>
  </si>
  <si>
    <t>Для квантиля</t>
  </si>
  <si>
    <t>Обратная функция</t>
  </si>
  <si>
    <t>Графики и задачи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</si>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</sst>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1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8" fillId="0" borderId="0" xfId="7"/>
    <xf numFmtId="0" fontId="11" fillId="4" borderId="0" xfId="7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4" fillId="2" borderId="0" xfId="2" applyFill="1" applyAlignment="1" applyProtection="1"/>
    <xf numFmtId="0" fontId="13" fillId="0" borderId="1" xfId="1" applyFont="1" applyBorder="1"/>
    <xf numFmtId="0" fontId="10" fillId="0" borderId="1" xfId="1" applyFont="1" applyBorder="1"/>
    <xf numFmtId="0" fontId="13" fillId="5" borderId="0" xfId="1" applyFont="1" applyFill="1" applyBorder="1" applyAlignment="1">
      <alignment wrapText="1"/>
    </xf>
    <xf numFmtId="165" fontId="13" fillId="5" borderId="0" xfId="1" applyNumberFormat="1" applyFont="1" applyFill="1" applyBorder="1"/>
    <xf numFmtId="0" fontId="13" fillId="0" borderId="0" xfId="1" applyFont="1"/>
    <xf numFmtId="0" fontId="10" fillId="0" borderId="1" xfId="1" applyFont="1" applyBorder="1" applyAlignment="1">
      <alignment wrapText="1"/>
    </xf>
    <xf numFmtId="0" fontId="10" fillId="6" borderId="1" xfId="1" applyFont="1" applyFill="1" applyBorder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'Функция распределения'!$E$6</c:f>
          <c:strCache>
            <c:ptCount val="1"/>
            <c:pt idx="0">
              <c:v>Нормальное распределение N(0;1 )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892754684734176E-2"/>
          <c:y val="0.13628439092172301"/>
          <c:w val="0.92609839467740951"/>
          <c:h val="0.6859132314343060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'Функция распределения'!$B$8</c:f>
              <c:strCache>
                <c:ptCount val="1"/>
                <c:pt idx="0">
                  <c:v>Функция распределения F(x)</c:v>
                </c:pt>
              </c:strCache>
            </c:strRef>
          </c:tx>
          <c:spPr>
            <a:ln w="28575">
              <a:solidFill>
                <a:schemeClr val="accent4"/>
              </a:solidFill>
              <a:prstDash val="solid"/>
            </a:ln>
          </c:spPr>
          <c:marker>
            <c:symbol val="none"/>
          </c:marker>
          <c:xVal>
            <c:numRef>
              <c:f>'Функция распределения'!$A$10:$A$24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'Функция распределения'!$B$10:$B$24</c:f>
              <c:numCache>
                <c:formatCode>General</c:formatCode>
                <c:ptCount val="15"/>
                <c:pt idx="0">
                  <c:v>2.3262907903552504E-4</c:v>
                </c:pt>
                <c:pt idx="1">
                  <c:v>1.3498980316300933E-3</c:v>
                </c:pt>
                <c:pt idx="2">
                  <c:v>6.2096653257761331E-3</c:v>
                </c:pt>
                <c:pt idx="3">
                  <c:v>2.2750131948179191E-2</c:v>
                </c:pt>
                <c:pt idx="4">
                  <c:v>6.6807201268858057E-2</c:v>
                </c:pt>
                <c:pt idx="5">
                  <c:v>0.15865525393145699</c:v>
                </c:pt>
                <c:pt idx="6">
                  <c:v>0.30853753872598688</c:v>
                </c:pt>
                <c:pt idx="7">
                  <c:v>0.5</c:v>
                </c:pt>
                <c:pt idx="8">
                  <c:v>0.69146246127401312</c:v>
                </c:pt>
                <c:pt idx="9">
                  <c:v>0.84134474606854304</c:v>
                </c:pt>
                <c:pt idx="10">
                  <c:v>0.93319279873114191</c:v>
                </c:pt>
                <c:pt idx="11">
                  <c:v>0.97724986805182079</c:v>
                </c:pt>
                <c:pt idx="12">
                  <c:v>0.99379033467422384</c:v>
                </c:pt>
                <c:pt idx="13">
                  <c:v>0.9986501019683699</c:v>
                </c:pt>
                <c:pt idx="14">
                  <c:v>0.99976737092096446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1A-4F60-AD21-DB0325540A80}"/>
            </c:ext>
          </c:extLst>
        </c:ser>
        <c:ser>
          <c:idx val="1"/>
          <c:order val="1"/>
          <c:tx>
            <c:strRef>
              <c:f>'Функция распределения'!$C$8</c:f>
              <c:strCache>
                <c:ptCount val="1"/>
                <c:pt idx="0">
                  <c:v>Плотность вероятности p(x)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'Функция распределения'!$A$10:$A$24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'Функция распределения'!$C$10:$C$24</c:f>
              <c:numCache>
                <c:formatCode>General</c:formatCode>
                <c:ptCount val="15"/>
                <c:pt idx="0">
                  <c:v>8.7268269504576015E-4</c:v>
                </c:pt>
                <c:pt idx="1">
                  <c:v>4.4318484119380075E-3</c:v>
                </c:pt>
                <c:pt idx="2">
                  <c:v>1.752830049356854E-2</c:v>
                </c:pt>
                <c:pt idx="3">
                  <c:v>5.3990966513188063E-2</c:v>
                </c:pt>
                <c:pt idx="4">
                  <c:v>0.12951759566589174</c:v>
                </c:pt>
                <c:pt idx="5">
                  <c:v>0.24197072451914337</c:v>
                </c:pt>
                <c:pt idx="6">
                  <c:v>0.35206532676429952</c:v>
                </c:pt>
                <c:pt idx="7">
                  <c:v>0.3989422804014327</c:v>
                </c:pt>
                <c:pt idx="8">
                  <c:v>0.35206532676429952</c:v>
                </c:pt>
                <c:pt idx="9">
                  <c:v>0.24197072451914337</c:v>
                </c:pt>
                <c:pt idx="10">
                  <c:v>0.12951759566589174</c:v>
                </c:pt>
                <c:pt idx="11">
                  <c:v>5.3990966513188063E-2</c:v>
                </c:pt>
                <c:pt idx="12">
                  <c:v>1.752830049356854E-2</c:v>
                </c:pt>
                <c:pt idx="13">
                  <c:v>4.4318484119380075E-3</c:v>
                </c:pt>
                <c:pt idx="14">
                  <c:v>8.7268269504576015E-4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1A-4F60-AD21-DB0325540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86304"/>
        <c:axId val="133188608"/>
      </c:scatterChart>
      <c:valAx>
        <c:axId val="1331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103359173126616"/>
              <c:y val="0.924360969584684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3188608"/>
        <c:crosses val="autoZero"/>
        <c:crossBetween val="midCat"/>
      </c:valAx>
      <c:valAx>
        <c:axId val="133188608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1863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1302366273983195E-2"/>
          <c:y val="0.90163563378107148"/>
          <c:w val="0.78235650776211119"/>
          <c:h val="7.09133858267716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'Обратная функция'!$D$6</c:f>
          <c:strCache>
            <c:ptCount val="1"/>
            <c:pt idx="0">
              <c:v>Нормальное распределение N(0;1 )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892754684734176E-2"/>
          <c:y val="0.13628439092172301"/>
          <c:w val="0.92609839467740951"/>
          <c:h val="0.6859132314343060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'Обратная функция'!$B$8</c:f>
              <c:strCache>
                <c:ptCount val="1"/>
                <c:pt idx="0">
                  <c:v>Функция распределения F(x)</c:v>
                </c:pt>
              </c:strCache>
            </c:strRef>
          </c:tx>
          <c:spPr>
            <a:ln w="28575">
              <a:solidFill>
                <a:schemeClr val="accent4"/>
              </a:solidFill>
              <a:prstDash val="solid"/>
            </a:ln>
          </c:spPr>
          <c:marker>
            <c:symbol val="none"/>
          </c:marker>
          <c:xVal>
            <c:numRef>
              <c:f>'Обратная функция'!$A$10:$A$24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'Обратная функция'!$B$10:$B$24</c:f>
              <c:numCache>
                <c:formatCode>General</c:formatCode>
                <c:ptCount val="15"/>
                <c:pt idx="0">
                  <c:v>2.3262907903552504E-4</c:v>
                </c:pt>
                <c:pt idx="1">
                  <c:v>1.3498980316300933E-3</c:v>
                </c:pt>
                <c:pt idx="2">
                  <c:v>6.2096653257761331E-3</c:v>
                </c:pt>
                <c:pt idx="3">
                  <c:v>2.2750131948179191E-2</c:v>
                </c:pt>
                <c:pt idx="4">
                  <c:v>6.6807201268858057E-2</c:v>
                </c:pt>
                <c:pt idx="5">
                  <c:v>0.15865525393145699</c:v>
                </c:pt>
                <c:pt idx="6">
                  <c:v>0.30853753872598688</c:v>
                </c:pt>
                <c:pt idx="7">
                  <c:v>0.5</c:v>
                </c:pt>
                <c:pt idx="8">
                  <c:v>0.69146246127401312</c:v>
                </c:pt>
                <c:pt idx="9">
                  <c:v>0.84134474606854304</c:v>
                </c:pt>
                <c:pt idx="10">
                  <c:v>0.93319279873114191</c:v>
                </c:pt>
                <c:pt idx="11">
                  <c:v>0.97724986805182079</c:v>
                </c:pt>
                <c:pt idx="12">
                  <c:v>0.99379033467422384</c:v>
                </c:pt>
                <c:pt idx="13">
                  <c:v>0.9986501019683699</c:v>
                </c:pt>
                <c:pt idx="14">
                  <c:v>0.99976737092096446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29-4EDD-A937-F38C957F1E44}"/>
            </c:ext>
          </c:extLst>
        </c:ser>
        <c:ser>
          <c:idx val="1"/>
          <c:order val="1"/>
          <c:tx>
            <c:strRef>
              <c:f>'Обратная функция'!$A$32</c:f>
              <c:strCache>
                <c:ptCount val="1"/>
                <c:pt idx="0">
                  <c:v>Для квантиля</c:v>
                </c:pt>
              </c:strCache>
            </c:strRef>
          </c:tx>
          <c:marker>
            <c:symbol val="none"/>
          </c:marker>
          <c:dPt>
            <c:idx val="0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1-3829-4EDD-A937-F38C957F1E44}"/>
              </c:ext>
            </c:extLst>
          </c:dPt>
          <c:xVal>
            <c:numRef>
              <c:f>'Обратная функция'!$A$36:$A$37</c:f>
              <c:numCache>
                <c:formatCode>General</c:formatCode>
                <c:ptCount val="2"/>
                <c:pt idx="0">
                  <c:v>0.84162123357291474</c:v>
                </c:pt>
                <c:pt idx="1">
                  <c:v>0.84162123357291474</c:v>
                </c:pt>
              </c:numCache>
            </c:numRef>
          </c:xVal>
          <c:yVal>
            <c:numRef>
              <c:f>'Обратная функция'!$B$36:$B$37</c:f>
              <c:numCache>
                <c:formatCode>General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829-4EDD-A937-F38C957F1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6832"/>
        <c:axId val="93454720"/>
      </c:scatterChart>
      <c:valAx>
        <c:axId val="693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103359173126616"/>
              <c:y val="0.924360969584684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3454720"/>
        <c:crosses val="autoZero"/>
        <c:crossBetween val="midCat"/>
      </c:valAx>
      <c:valAx>
        <c:axId val="9345472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368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1302366273983195E-2"/>
          <c:y val="0.90163563378107148"/>
          <c:w val="0.63891937192061521"/>
          <c:h val="6.753655793025871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11</xdr:col>
      <xdr:colOff>0</xdr:colOff>
      <xdr:row>26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funkciya-raspredeleniya-i-plotnost-veroyatnost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funkciya-raspredeleniya-i-plotnost-veroyatnost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I2" sqref="I2"/>
    </sheetView>
  </sheetViews>
  <sheetFormatPr defaultRowHeight="12.75" x14ac:dyDescent="0.2"/>
  <cols>
    <col min="1" max="1" width="11.42578125" style="4" customWidth="1"/>
    <col min="2" max="3" width="14.28515625" style="4" customWidth="1"/>
    <col min="4" max="4" width="12" style="4" bestFit="1" customWidth="1"/>
    <col min="5" max="5" width="11" style="4" customWidth="1"/>
    <col min="6" max="6" width="13.28515625" style="4" customWidth="1"/>
    <col min="7" max="7" width="12.5703125" style="4" customWidth="1"/>
    <col min="8" max="8" width="11.85546875" style="4" bestFit="1" customWidth="1"/>
    <col min="9" max="9" width="14.42578125" style="4" bestFit="1" customWidth="1"/>
    <col min="10" max="11" width="9.140625" style="4"/>
    <col min="12" max="12" width="10.42578125" style="4" customWidth="1"/>
    <col min="13" max="267" width="9.140625" style="4"/>
    <col min="268" max="268" width="10" style="4" customWidth="1"/>
    <col min="269" max="348" width="9.140625" style="4"/>
    <col min="349" max="349" width="8.5703125" style="4" customWidth="1"/>
    <col min="350" max="16384" width="9.140625" style="4"/>
  </cols>
  <sheetData>
    <row r="1" spans="1:9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8" t="s">
        <v>0</v>
      </c>
      <c r="B2" s="2"/>
      <c r="C2" s="2"/>
      <c r="D2" s="2"/>
      <c r="E2" s="2"/>
      <c r="F2" s="2"/>
      <c r="G2" s="2"/>
      <c r="H2" s="2"/>
      <c r="I2" s="17" t="s">
        <v>27</v>
      </c>
    </row>
    <row r="3" spans="1:9" ht="18.75" x14ac:dyDescent="0.2">
      <c r="A3" s="1" t="s">
        <v>5</v>
      </c>
      <c r="B3" s="1"/>
      <c r="C3" s="1"/>
      <c r="D3" s="1"/>
      <c r="E3" s="1"/>
      <c r="F3" s="1"/>
      <c r="G3" s="1"/>
      <c r="H3" s="1"/>
      <c r="I3" s="1"/>
    </row>
    <row r="4" spans="1:9" ht="15.75" x14ac:dyDescent="0.2">
      <c r="A4" s="7" t="s">
        <v>26</v>
      </c>
      <c r="B4" s="7"/>
      <c r="C4" s="7"/>
      <c r="D4" s="7"/>
      <c r="E4" s="7"/>
      <c r="F4" s="7"/>
      <c r="G4" s="7"/>
      <c r="H4" s="7"/>
      <c r="I4" s="7"/>
    </row>
    <row r="6" spans="1:9" x14ac:dyDescent="0.2">
      <c r="A6" s="11" t="s">
        <v>6</v>
      </c>
      <c r="B6" s="12"/>
      <c r="C6" s="12"/>
      <c r="E6" s="13" t="s">
        <v>10</v>
      </c>
    </row>
    <row r="8" spans="1:9" ht="38.25" x14ac:dyDescent="0.2">
      <c r="B8" s="14" t="s">
        <v>11</v>
      </c>
      <c r="C8" s="14" t="s">
        <v>12</v>
      </c>
    </row>
    <row r="9" spans="1:9" x14ac:dyDescent="0.2">
      <c r="A9" s="9" t="s">
        <v>7</v>
      </c>
      <c r="B9" s="9" t="s">
        <v>8</v>
      </c>
      <c r="C9" s="9" t="s">
        <v>9</v>
      </c>
    </row>
    <row r="10" spans="1:9" x14ac:dyDescent="0.2">
      <c r="A10" s="10">
        <f>0-3.5*1</f>
        <v>-3.5</v>
      </c>
      <c r="B10" s="10">
        <f>_xlfn.NORM.S.DIST(A10,TRUE)</f>
        <v>2.3262907903552504E-4</v>
      </c>
      <c r="C10" s="10">
        <f>_xlfn.NORM.S.DIST($A10,FALSE)</f>
        <v>8.7268269504576015E-4</v>
      </c>
    </row>
    <row r="11" spans="1:9" x14ac:dyDescent="0.2">
      <c r="A11" s="10">
        <f>A10+1/2</f>
        <v>-3</v>
      </c>
      <c r="B11" s="10">
        <f t="shared" ref="B11:B24" si="0">_xlfn.NORM.S.DIST(A11,TRUE)</f>
        <v>1.3498980316300933E-3</v>
      </c>
      <c r="C11" s="10">
        <f t="shared" ref="C11:C24" si="1">_xlfn.NORM.S.DIST($A11,FALSE)</f>
        <v>4.4318484119380075E-3</v>
      </c>
    </row>
    <row r="12" spans="1:9" x14ac:dyDescent="0.2">
      <c r="A12" s="10">
        <f t="shared" ref="A12:A24" si="2">A11+1/2</f>
        <v>-2.5</v>
      </c>
      <c r="B12" s="10">
        <f t="shared" si="0"/>
        <v>6.2096653257761331E-3</v>
      </c>
      <c r="C12" s="10">
        <f t="shared" si="1"/>
        <v>1.752830049356854E-2</v>
      </c>
    </row>
    <row r="13" spans="1:9" x14ac:dyDescent="0.2">
      <c r="A13" s="10">
        <f t="shared" si="2"/>
        <v>-2</v>
      </c>
      <c r="B13" s="10">
        <f t="shared" si="0"/>
        <v>2.2750131948179191E-2</v>
      </c>
      <c r="C13" s="10">
        <f t="shared" si="1"/>
        <v>5.3990966513188063E-2</v>
      </c>
    </row>
    <row r="14" spans="1:9" x14ac:dyDescent="0.2">
      <c r="A14" s="10">
        <f t="shared" si="2"/>
        <v>-1.5</v>
      </c>
      <c r="B14" s="10">
        <f t="shared" si="0"/>
        <v>6.6807201268858057E-2</v>
      </c>
      <c r="C14" s="10">
        <f t="shared" si="1"/>
        <v>0.12951759566589174</v>
      </c>
    </row>
    <row r="15" spans="1:9" x14ac:dyDescent="0.2">
      <c r="A15" s="10">
        <f t="shared" si="2"/>
        <v>-1</v>
      </c>
      <c r="B15" s="10">
        <f t="shared" si="0"/>
        <v>0.15865525393145699</v>
      </c>
      <c r="C15" s="10">
        <f t="shared" si="1"/>
        <v>0.24197072451914337</v>
      </c>
    </row>
    <row r="16" spans="1:9" x14ac:dyDescent="0.2">
      <c r="A16" s="10">
        <f t="shared" si="2"/>
        <v>-0.5</v>
      </c>
      <c r="B16" s="10">
        <f t="shared" si="0"/>
        <v>0.30853753872598688</v>
      </c>
      <c r="C16" s="10">
        <f t="shared" si="1"/>
        <v>0.35206532676429952</v>
      </c>
    </row>
    <row r="17" spans="1:3" x14ac:dyDescent="0.2">
      <c r="A17" s="10">
        <f t="shared" si="2"/>
        <v>0</v>
      </c>
      <c r="B17" s="10">
        <f t="shared" si="0"/>
        <v>0.5</v>
      </c>
      <c r="C17" s="10">
        <f t="shared" si="1"/>
        <v>0.3989422804014327</v>
      </c>
    </row>
    <row r="18" spans="1:3" x14ac:dyDescent="0.2">
      <c r="A18" s="10">
        <f t="shared" si="2"/>
        <v>0.5</v>
      </c>
      <c r="B18" s="10">
        <f t="shared" si="0"/>
        <v>0.69146246127401312</v>
      </c>
      <c r="C18" s="10">
        <f t="shared" si="1"/>
        <v>0.35206532676429952</v>
      </c>
    </row>
    <row r="19" spans="1:3" x14ac:dyDescent="0.2">
      <c r="A19" s="10">
        <f t="shared" si="2"/>
        <v>1</v>
      </c>
      <c r="B19" s="10">
        <f t="shared" si="0"/>
        <v>0.84134474606854304</v>
      </c>
      <c r="C19" s="10">
        <f t="shared" si="1"/>
        <v>0.24197072451914337</v>
      </c>
    </row>
    <row r="20" spans="1:3" x14ac:dyDescent="0.2">
      <c r="A20" s="10">
        <f t="shared" si="2"/>
        <v>1.5</v>
      </c>
      <c r="B20" s="10">
        <f t="shared" si="0"/>
        <v>0.93319279873114191</v>
      </c>
      <c r="C20" s="10">
        <f t="shared" si="1"/>
        <v>0.12951759566589174</v>
      </c>
    </row>
    <row r="21" spans="1:3" x14ac:dyDescent="0.2">
      <c r="A21" s="10">
        <f t="shared" si="2"/>
        <v>2</v>
      </c>
      <c r="B21" s="10">
        <f t="shared" si="0"/>
        <v>0.97724986805182079</v>
      </c>
      <c r="C21" s="10">
        <f t="shared" si="1"/>
        <v>5.3990966513188063E-2</v>
      </c>
    </row>
    <row r="22" spans="1:3" x14ac:dyDescent="0.2">
      <c r="A22" s="10">
        <f t="shared" si="2"/>
        <v>2.5</v>
      </c>
      <c r="B22" s="10">
        <f t="shared" si="0"/>
        <v>0.99379033467422384</v>
      </c>
      <c r="C22" s="10">
        <f t="shared" si="1"/>
        <v>1.752830049356854E-2</v>
      </c>
    </row>
    <row r="23" spans="1:3" x14ac:dyDescent="0.2">
      <c r="A23" s="10">
        <f t="shared" si="2"/>
        <v>3</v>
      </c>
      <c r="B23" s="10">
        <f t="shared" si="0"/>
        <v>0.9986501019683699</v>
      </c>
      <c r="C23" s="10">
        <f t="shared" si="1"/>
        <v>4.4318484119380075E-3</v>
      </c>
    </row>
    <row r="24" spans="1:3" x14ac:dyDescent="0.2">
      <c r="A24" s="10">
        <f t="shared" si="2"/>
        <v>3.5</v>
      </c>
      <c r="B24" s="10">
        <f t="shared" si="0"/>
        <v>0.99976737092096446</v>
      </c>
      <c r="C24" s="10">
        <f t="shared" si="1"/>
        <v>8.7268269504576015E-4</v>
      </c>
    </row>
    <row r="29" spans="1:3" x14ac:dyDescent="0.2">
      <c r="A29" s="13" t="s">
        <v>13</v>
      </c>
    </row>
    <row r="30" spans="1:3" x14ac:dyDescent="0.2">
      <c r="A30" s="4">
        <f>_xlfn.EXPON.DIST(0.05,5,FALSE)</f>
        <v>3.8940039153570245</v>
      </c>
      <c r="B30" s="4" t="s">
        <v>14</v>
      </c>
    </row>
    <row r="32" spans="1:3" x14ac:dyDescent="0.2">
      <c r="A32" s="13" t="s">
        <v>16</v>
      </c>
    </row>
    <row r="33" spans="1:2" x14ac:dyDescent="0.2">
      <c r="A33" s="4">
        <f>_xlfn.NORM.S.DIST(2,FALSE)</f>
        <v>5.3990966513188063E-2</v>
      </c>
      <c r="B33" s="4" t="s">
        <v>15</v>
      </c>
    </row>
    <row r="34" spans="1:2" x14ac:dyDescent="0.2">
      <c r="A34" s="4">
        <f>_xlfn.NORM.DIST(2,0,1,FALSE)</f>
        <v>5.3990966513188063E-2</v>
      </c>
    </row>
    <row r="36" spans="1:2" x14ac:dyDescent="0.2">
      <c r="A36" s="13" t="s">
        <v>17</v>
      </c>
    </row>
    <row r="37" spans="1:2" x14ac:dyDescent="0.2">
      <c r="A37" s="4">
        <f>_xlfn.NORM.S.DIST(9.999E+307,TRUE) -_xlfn.NORM.S.DIST(0,TRUE)</f>
        <v>0.5</v>
      </c>
    </row>
    <row r="39" spans="1:2" x14ac:dyDescent="0.2">
      <c r="A39" s="13" t="s">
        <v>18</v>
      </c>
    </row>
    <row r="40" spans="1:2" x14ac:dyDescent="0.2">
      <c r="A40" s="4">
        <f>_xlfn.NORM.S.DIST(0,TRUE)</f>
        <v>0.5</v>
      </c>
    </row>
    <row r="42" spans="1:2" x14ac:dyDescent="0.2">
      <c r="A42" s="13" t="s">
        <v>19</v>
      </c>
    </row>
    <row r="43" spans="1:2" x14ac:dyDescent="0.2">
      <c r="A43" s="4">
        <f>_xlfn.NORM.S.DIST(1,TRUE) -_xlfn.NORM.S.DIST(0,TRUE)</f>
        <v>0.34134474606854304</v>
      </c>
    </row>
  </sheetData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H2" sqref="H2"/>
    </sheetView>
  </sheetViews>
  <sheetFormatPr defaultRowHeight="12.75" x14ac:dyDescent="0.2"/>
  <cols>
    <col min="1" max="1" width="11.42578125" style="4" customWidth="1"/>
    <col min="2" max="2" width="14.28515625" style="4" customWidth="1"/>
    <col min="3" max="3" width="12" style="4" bestFit="1" customWidth="1"/>
    <col min="4" max="4" width="11" style="4" customWidth="1"/>
    <col min="5" max="5" width="13.28515625" style="4" customWidth="1"/>
    <col min="6" max="6" width="12.5703125" style="4" customWidth="1"/>
    <col min="7" max="7" width="11.85546875" style="4" bestFit="1" customWidth="1"/>
    <col min="8" max="8" width="14.42578125" style="4" bestFit="1" customWidth="1"/>
    <col min="9" max="10" width="9.140625" style="4"/>
    <col min="11" max="11" width="10.42578125" style="4" customWidth="1"/>
    <col min="12" max="266" width="9.140625" style="4"/>
    <col min="267" max="267" width="10" style="4" customWidth="1"/>
    <col min="268" max="347" width="9.140625" style="4"/>
    <col min="348" max="348" width="8.5703125" style="4" customWidth="1"/>
    <col min="349" max="16384" width="9.140625" style="4"/>
  </cols>
  <sheetData>
    <row r="1" spans="1:8" ht="26.25" x14ac:dyDescent="0.2">
      <c r="A1" s="3" t="s">
        <v>1</v>
      </c>
      <c r="B1" s="3"/>
      <c r="C1" s="3"/>
      <c r="D1" s="3"/>
      <c r="E1" s="3"/>
      <c r="F1" s="3"/>
      <c r="G1" s="3"/>
      <c r="H1" s="3"/>
    </row>
    <row r="2" spans="1:8" ht="15.75" x14ac:dyDescent="0.25">
      <c r="A2" s="8" t="s">
        <v>0</v>
      </c>
      <c r="B2" s="2"/>
      <c r="C2" s="2"/>
      <c r="D2" s="2"/>
      <c r="E2" s="2"/>
      <c r="F2" s="2"/>
      <c r="G2" s="2"/>
      <c r="H2" s="17" t="s">
        <v>27</v>
      </c>
    </row>
    <row r="3" spans="1:8" ht="18.75" x14ac:dyDescent="0.2">
      <c r="A3" s="1" t="s">
        <v>5</v>
      </c>
      <c r="B3" s="1"/>
      <c r="C3" s="1"/>
      <c r="D3" s="1"/>
      <c r="E3" s="1"/>
      <c r="F3" s="1"/>
      <c r="G3" s="1"/>
      <c r="H3" s="1"/>
    </row>
    <row r="4" spans="1:8" ht="15.75" x14ac:dyDescent="0.2">
      <c r="A4" s="7" t="s">
        <v>25</v>
      </c>
      <c r="B4" s="7"/>
      <c r="C4" s="7"/>
      <c r="D4" s="7"/>
      <c r="E4" s="7"/>
      <c r="F4" s="7"/>
      <c r="G4" s="7"/>
      <c r="H4" s="7"/>
    </row>
    <row r="6" spans="1:8" x14ac:dyDescent="0.2">
      <c r="A6" s="11" t="s">
        <v>6</v>
      </c>
      <c r="B6" s="12"/>
      <c r="D6" s="13" t="s">
        <v>10</v>
      </c>
    </row>
    <row r="8" spans="1:8" ht="38.25" x14ac:dyDescent="0.2">
      <c r="B8" s="14" t="s">
        <v>11</v>
      </c>
    </row>
    <row r="9" spans="1:8" x14ac:dyDescent="0.2">
      <c r="A9" s="9" t="s">
        <v>7</v>
      </c>
      <c r="B9" s="9" t="s">
        <v>8</v>
      </c>
    </row>
    <row r="10" spans="1:8" x14ac:dyDescent="0.2">
      <c r="A10" s="10">
        <f>0-3.5*1</f>
        <v>-3.5</v>
      </c>
      <c r="B10" s="10">
        <f>_xlfn.NORM.S.DIST(A10,TRUE)</f>
        <v>2.3262907903552504E-4</v>
      </c>
    </row>
    <row r="11" spans="1:8" x14ac:dyDescent="0.2">
      <c r="A11" s="10">
        <f>A10+1/2</f>
        <v>-3</v>
      </c>
      <c r="B11" s="10">
        <f t="shared" ref="B11:B24" si="0">_xlfn.NORM.S.DIST(A11,TRUE)</f>
        <v>1.3498980316300933E-3</v>
      </c>
    </row>
    <row r="12" spans="1:8" x14ac:dyDescent="0.2">
      <c r="A12" s="10">
        <f t="shared" ref="A12:A24" si="1">A11+1/2</f>
        <v>-2.5</v>
      </c>
      <c r="B12" s="10">
        <f t="shared" si="0"/>
        <v>6.2096653257761331E-3</v>
      </c>
    </row>
    <row r="13" spans="1:8" x14ac:dyDescent="0.2">
      <c r="A13" s="10">
        <f t="shared" si="1"/>
        <v>-2</v>
      </c>
      <c r="B13" s="10">
        <f t="shared" si="0"/>
        <v>2.2750131948179191E-2</v>
      </c>
    </row>
    <row r="14" spans="1:8" x14ac:dyDescent="0.2">
      <c r="A14" s="10">
        <f t="shared" si="1"/>
        <v>-1.5</v>
      </c>
      <c r="B14" s="10">
        <f t="shared" si="0"/>
        <v>6.6807201268858057E-2</v>
      </c>
    </row>
    <row r="15" spans="1:8" x14ac:dyDescent="0.2">
      <c r="A15" s="10">
        <f t="shared" si="1"/>
        <v>-1</v>
      </c>
      <c r="B15" s="10">
        <f t="shared" si="0"/>
        <v>0.15865525393145699</v>
      </c>
    </row>
    <row r="16" spans="1:8" x14ac:dyDescent="0.2">
      <c r="A16" s="10">
        <f t="shared" si="1"/>
        <v>-0.5</v>
      </c>
      <c r="B16" s="10">
        <f t="shared" si="0"/>
        <v>0.30853753872598688</v>
      </c>
    </row>
    <row r="17" spans="1:2" x14ac:dyDescent="0.2">
      <c r="A17" s="10">
        <f t="shared" si="1"/>
        <v>0</v>
      </c>
      <c r="B17" s="10">
        <f t="shared" si="0"/>
        <v>0.5</v>
      </c>
    </row>
    <row r="18" spans="1:2" x14ac:dyDescent="0.2">
      <c r="A18" s="10">
        <f t="shared" si="1"/>
        <v>0.5</v>
      </c>
      <c r="B18" s="10">
        <f t="shared" si="0"/>
        <v>0.69146246127401312</v>
      </c>
    </row>
    <row r="19" spans="1:2" x14ac:dyDescent="0.2">
      <c r="A19" s="10">
        <f t="shared" si="1"/>
        <v>1</v>
      </c>
      <c r="B19" s="10">
        <f t="shared" si="0"/>
        <v>0.84134474606854304</v>
      </c>
    </row>
    <row r="20" spans="1:2" x14ac:dyDescent="0.2">
      <c r="A20" s="10">
        <f t="shared" si="1"/>
        <v>1.5</v>
      </c>
      <c r="B20" s="10">
        <f t="shared" si="0"/>
        <v>0.93319279873114191</v>
      </c>
    </row>
    <row r="21" spans="1:2" x14ac:dyDescent="0.2">
      <c r="A21" s="10">
        <f t="shared" si="1"/>
        <v>2</v>
      </c>
      <c r="B21" s="10">
        <f t="shared" si="0"/>
        <v>0.97724986805182079</v>
      </c>
    </row>
    <row r="22" spans="1:2" x14ac:dyDescent="0.2">
      <c r="A22" s="10">
        <f t="shared" si="1"/>
        <v>2.5</v>
      </c>
      <c r="B22" s="10">
        <f t="shared" si="0"/>
        <v>0.99379033467422384</v>
      </c>
    </row>
    <row r="23" spans="1:2" x14ac:dyDescent="0.2">
      <c r="A23" s="10">
        <f t="shared" si="1"/>
        <v>3</v>
      </c>
      <c r="B23" s="10">
        <f t="shared" si="0"/>
        <v>0.9986501019683699</v>
      </c>
    </row>
    <row r="24" spans="1:2" x14ac:dyDescent="0.2">
      <c r="A24" s="10">
        <f t="shared" si="1"/>
        <v>3.5</v>
      </c>
      <c r="B24" s="10">
        <f t="shared" si="0"/>
        <v>0.99976737092096446</v>
      </c>
    </row>
    <row r="28" spans="1:2" x14ac:dyDescent="0.2">
      <c r="A28" s="10" t="s">
        <v>20</v>
      </c>
      <c r="B28" s="15">
        <v>0.8</v>
      </c>
    </row>
    <row r="29" spans="1:2" x14ac:dyDescent="0.2">
      <c r="A29" s="10" t="s">
        <v>21</v>
      </c>
      <c r="B29" s="10">
        <f>_xlfn.NORM.S.INV(B28)</f>
        <v>0.84162123357291474</v>
      </c>
    </row>
    <row r="32" spans="1:2" ht="12.75" customHeight="1" x14ac:dyDescent="0.2">
      <c r="A32" s="11" t="s">
        <v>24</v>
      </c>
      <c r="B32" s="12"/>
    </row>
    <row r="35" spans="1:2" x14ac:dyDescent="0.2">
      <c r="A35" s="9" t="s">
        <v>22</v>
      </c>
      <c r="B35" s="9" t="s">
        <v>23</v>
      </c>
    </row>
    <row r="36" spans="1:2" x14ac:dyDescent="0.2">
      <c r="A36" s="10">
        <f>B29</f>
        <v>0.84162123357291474</v>
      </c>
      <c r="B36" s="10">
        <f>B28</f>
        <v>0.8</v>
      </c>
    </row>
    <row r="37" spans="1:2" x14ac:dyDescent="0.2">
      <c r="A37" s="10">
        <f>A36</f>
        <v>0.84162123357291474</v>
      </c>
      <c r="B37" s="10">
        <v>0</v>
      </c>
    </row>
  </sheetData>
  <hyperlinks>
    <hyperlink ref="A1:D1" r:id="rId1" display="Файл скачан с сайта excel2.ru &gt;&gt;&gt;"/>
    <hyperlink ref="A2" r:id="rId2"/>
    <hyperlink ref="H2" r:id="rId3" display="Задать вопрос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5" customWidth="1"/>
    <col min="2" max="16384" width="9.140625" style="5" hidden="1"/>
  </cols>
  <sheetData>
    <row r="1" spans="1:7" ht="36.75" customHeight="1" x14ac:dyDescent="0.25">
      <c r="A1" s="16" t="s">
        <v>2</v>
      </c>
      <c r="B1" s="16"/>
      <c r="C1" s="16"/>
      <c r="D1" s="16"/>
      <c r="E1" s="16"/>
      <c r="F1" s="16"/>
      <c r="G1" s="16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Функция распределения</vt:lpstr>
      <vt:lpstr>Обратная функция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2024-12-31T09:01:39Z</dcterms:modified>
</cp:coreProperties>
</file>