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-15" windowWidth="9615" windowHeight="12090"/>
  </bookViews>
  <sheets>
    <sheet name="пример" sheetId="2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A7" i="2" l="1"/>
  <c r="F7" i="2" s="1"/>
  <c r="F6" i="2"/>
  <c r="G6" i="2"/>
  <c r="G7" i="2" l="1"/>
  <c r="A8" i="2"/>
  <c r="E7" i="2"/>
  <c r="E8" i="2"/>
  <c r="E6" i="2"/>
  <c r="B7" i="2"/>
  <c r="B6" i="2"/>
  <c r="C7" i="2"/>
  <c r="C8" i="2"/>
  <c r="C6" i="2"/>
  <c r="D7" i="2"/>
  <c r="D6" i="2"/>
  <c r="A9" i="2" l="1"/>
  <c r="G8" i="2"/>
  <c r="F8" i="2"/>
  <c r="D8" i="2"/>
  <c r="B8" i="2"/>
  <c r="F9" i="2" l="1"/>
  <c r="E9" i="2"/>
  <c r="C9" i="2"/>
  <c r="A10" i="2"/>
  <c r="G9" i="2"/>
  <c r="B9" i="2"/>
  <c r="D9" i="2"/>
  <c r="B10" i="2" l="1"/>
  <c r="D10" i="2"/>
  <c r="E10" i="2"/>
  <c r="C10" i="2"/>
  <c r="A11" i="2"/>
  <c r="G10" i="2"/>
  <c r="F10" i="2"/>
  <c r="F11" i="2" l="1"/>
  <c r="E11" i="2"/>
  <c r="C11" i="2"/>
  <c r="A12" i="2"/>
  <c r="G11" i="2"/>
  <c r="B11" i="2"/>
  <c r="D11" i="2"/>
  <c r="G12" i="2" l="1"/>
  <c r="E12" i="2"/>
  <c r="C12" i="2"/>
  <c r="A13" i="2"/>
  <c r="F12" i="2"/>
  <c r="B12" i="2"/>
  <c r="D12" i="2"/>
  <c r="A14" i="2" l="1"/>
  <c r="G13" i="2"/>
  <c r="B13" i="2"/>
  <c r="D13" i="2"/>
  <c r="F13" i="2"/>
  <c r="E13" i="2"/>
  <c r="C13" i="2"/>
  <c r="A15" i="2" l="1"/>
  <c r="G14" i="2"/>
  <c r="B14" i="2"/>
  <c r="D14" i="2"/>
  <c r="F14" i="2"/>
  <c r="E14" i="2"/>
  <c r="C14" i="2"/>
  <c r="G15" i="2" l="1"/>
  <c r="B15" i="2"/>
  <c r="D15" i="2"/>
  <c r="F15" i="2"/>
  <c r="E15" i="2"/>
  <c r="C15" i="2"/>
</calcChain>
</file>

<file path=xl/sharedStrings.xml><?xml version="1.0" encoding="utf-8"?>
<sst xmlns="http://schemas.openxmlformats.org/spreadsheetml/2006/main" count="18" uniqueCount="13">
  <si>
    <t>тип=2</t>
  </si>
  <si>
    <t>тип=1</t>
  </si>
  <si>
    <t>НОМНЕДЕЛИ</t>
  </si>
  <si>
    <t>Дата</t>
  </si>
  <si>
    <t>День недели</t>
  </si>
  <si>
    <t>ГОСТ</t>
  </si>
  <si>
    <t>Альтернатива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</si>
  <si>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</si>
  <si>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</si>
  <si>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</si>
  <si>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</si>
  <si>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</si>
  <si>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Номер недели в году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</si>
</sst>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"/>
    <numFmt numFmtId="165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0" fontId="12" fillId="0" borderId="0"/>
    <xf numFmtId="0" fontId="13" fillId="0" borderId="0">
      <alignment horizontal="left"/>
    </xf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64" fontId="0" fillId="0" borderId="1" xfId="0" applyNumberFormat="1" applyBorder="1"/>
    <xf numFmtId="164" fontId="1" fillId="0" borderId="1" xfId="0" applyNumberFormat="1" applyFont="1" applyBorder="1"/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14" fontId="0" fillId="0" borderId="0" xfId="0" applyNumberFormat="1"/>
    <xf numFmtId="0" fontId="4" fillId="0" borderId="0" xfId="2"/>
    <xf numFmtId="0" fontId="7" fillId="0" borderId="0" xfId="0" applyFont="1" applyAlignment="1"/>
    <xf numFmtId="0" fontId="8" fillId="0" borderId="0" xfId="0" applyFont="1" applyFill="1" applyBorder="1" applyAlignment="1"/>
    <xf numFmtId="0" fontId="8" fillId="0" borderId="0" xfId="0" applyFont="1"/>
    <xf numFmtId="0" fontId="9" fillId="0" borderId="0" xfId="3" applyFont="1" applyAlignment="1" applyProtection="1"/>
    <xf numFmtId="0" fontId="11" fillId="3" borderId="0" xfId="2" applyFont="1" applyFill="1" applyAlignment="1">
      <alignment vertical="center" wrapText="1"/>
    </xf>
    <xf numFmtId="0" fontId="10" fillId="2" borderId="0" xfId="1" applyFont="1" applyFill="1" applyAlignment="1" applyProtection="1">
      <alignment horizontal="center" vertical="center"/>
    </xf>
    <xf numFmtId="0" fontId="10" fillId="2" borderId="0" xfId="7" applyFont="1" applyFill="1" applyAlignment="1" applyProtection="1">
      <alignment vertical="center"/>
    </xf>
    <xf numFmtId="0" fontId="14" fillId="4" borderId="0" xfId="0" applyFont="1" applyFill="1" applyAlignment="1"/>
    <xf numFmtId="0" fontId="15" fillId="4" borderId="0" xfId="0" applyFont="1" applyFill="1" applyAlignment="1">
      <alignment vertical="center"/>
    </xf>
    <xf numFmtId="0" fontId="3" fillId="4" borderId="0" xfId="1" applyFill="1" applyAlignment="1" applyProtection="1"/>
  </cellXfs>
  <cellStyles count="8">
    <cellStyle name="Currency_TapePivot" xfId="4"/>
    <cellStyle name="Normal_ALLOC1" xfId="5"/>
    <cellStyle name="Гиперссылка" xfId="1" builtinId="8"/>
    <cellStyle name="Гиперссылка 2" xfId="3"/>
    <cellStyle name="Гиперссылка 3" xfId="7"/>
    <cellStyle name="Обычный" xfId="0" builtinId="0"/>
    <cellStyle name="Обычный 2" xfId="2"/>
    <cellStyle name="Обычный 3" xfId="6"/>
  </cellStyles>
  <dxfs count="0"/>
  <tableStyles count="0" defaultTableStyle="TableStyleMedium9" defaultPivotStyle="PivotStyleLight16"/>
  <colors>
    <mruColors>
      <color rgb="FFFDADA5"/>
      <color rgb="FFFB675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nomer-nedeli-v-godu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15"/>
  <sheetViews>
    <sheetView tabSelected="1" workbookViewId="0">
      <selection activeCell="M8" sqref="M8"/>
    </sheetView>
  </sheetViews>
  <sheetFormatPr defaultRowHeight="15" x14ac:dyDescent="0.25"/>
  <cols>
    <col min="1" max="1" width="10.140625" bestFit="1" customWidth="1"/>
    <col min="2" max="2" width="13.42578125" bestFit="1" customWidth="1"/>
    <col min="3" max="3" width="10.140625" customWidth="1"/>
    <col min="10" max="10" width="10.140625" bestFit="1" customWidth="1"/>
    <col min="270" max="270" width="10" customWidth="1"/>
    <col min="351" max="351" width="8.5703125" customWidth="1"/>
  </cols>
  <sheetData>
    <row r="1" spans="1:13" ht="26.25" x14ac:dyDescent="0.25">
      <c r="A1" s="19" t="s">
        <v>10</v>
      </c>
      <c r="B1" s="19"/>
      <c r="C1" s="19"/>
      <c r="D1" s="19"/>
      <c r="E1" s="19"/>
      <c r="F1" s="19"/>
      <c r="G1" s="19"/>
    </row>
    <row r="2" spans="1:13" ht="15.75" x14ac:dyDescent="0.25">
      <c r="A2" s="22" t="s">
        <v>11</v>
      </c>
      <c r="B2" s="20"/>
      <c r="C2" s="20"/>
      <c r="D2" s="20"/>
      <c r="E2" s="20"/>
      <c r="F2" s="20"/>
      <c r="G2" s="20"/>
    </row>
    <row r="3" spans="1:13" ht="18.75" x14ac:dyDescent="0.25">
      <c r="A3" s="21" t="s">
        <v>12</v>
      </c>
      <c r="B3" s="21"/>
      <c r="C3" s="21"/>
      <c r="D3" s="21"/>
      <c r="E3" s="21"/>
      <c r="F3" s="21"/>
      <c r="G3" s="21"/>
    </row>
    <row r="4" spans="1:13" ht="16.5" x14ac:dyDescent="0.3">
      <c r="B4" s="3"/>
      <c r="C4" s="9" t="s">
        <v>2</v>
      </c>
      <c r="D4" s="10"/>
      <c r="F4" s="9" t="s">
        <v>6</v>
      </c>
      <c r="G4" s="9"/>
      <c r="I4" s="13"/>
      <c r="J4" s="14"/>
      <c r="K4" s="15"/>
      <c r="L4" s="14"/>
      <c r="M4" s="16"/>
    </row>
    <row r="5" spans="1:13" x14ac:dyDescent="0.25">
      <c r="A5" s="5" t="s">
        <v>3</v>
      </c>
      <c r="B5" s="6" t="s">
        <v>4</v>
      </c>
      <c r="C5" s="5" t="s">
        <v>1</v>
      </c>
      <c r="D5" s="5" t="s">
        <v>0</v>
      </c>
      <c r="E5" s="5" t="s">
        <v>5</v>
      </c>
      <c r="F5" s="5" t="s">
        <v>1</v>
      </c>
      <c r="G5" s="5" t="s">
        <v>0</v>
      </c>
    </row>
    <row r="6" spans="1:13" x14ac:dyDescent="0.25">
      <c r="A6" s="2">
        <v>40543</v>
      </c>
      <c r="B6" s="7">
        <f>A6</f>
        <v>40543</v>
      </c>
      <c r="C6" s="1">
        <f>WEEKNUM(A6,1)</f>
        <v>53</v>
      </c>
      <c r="D6" s="1">
        <f>WEEKNUM(A6,2)</f>
        <v>53</v>
      </c>
      <c r="E6" s="1">
        <f>INT((A6-DATE(YEAR(A6-WEEKDAY(A6-1)+4),1,3)+WEEKDAY(DATE(YEAR(A6-WEEKDAY(A6-1)+4),1,3))+5)/7)</f>
        <v>52</v>
      </c>
      <c r="F6" s="1">
        <f>1+INT((A6-(DATE(YEAR(A6),1,2)-WEEKDAY(DATE(YEAR(A6),1,1))))/7)</f>
        <v>53</v>
      </c>
      <c r="G6" s="1">
        <f t="shared" ref="G6:G15" si="0">1+INT((A6-(DATE(YEAR(A6),1,2)-WEEKDAY(DATE(YEAR(A6),1,0))))/7)</f>
        <v>53</v>
      </c>
      <c r="J6" s="11"/>
    </row>
    <row r="7" spans="1:13" x14ac:dyDescent="0.25">
      <c r="A7" s="2">
        <f>A6+1</f>
        <v>40544</v>
      </c>
      <c r="B7" s="7">
        <f t="shared" ref="B7:B15" si="1">A7</f>
        <v>40544</v>
      </c>
      <c r="C7" s="1">
        <f t="shared" ref="C7:C15" si="2">WEEKNUM(A7,1)</f>
        <v>1</v>
      </c>
      <c r="D7" s="1">
        <f t="shared" ref="D7:D15" si="3">WEEKNUM(A7,2)</f>
        <v>1</v>
      </c>
      <c r="E7" s="1">
        <f t="shared" ref="E7:E15" si="4">INT((A7-DATE(YEAR(A7-WEEKDAY(A7-1)+4),1,3)+WEEKDAY(DATE(YEAR(A7-WEEKDAY(A7-1)+4),1,3))+5)/7)</f>
        <v>52</v>
      </c>
      <c r="F7" s="1">
        <f t="shared" ref="F7:F15" si="5">1+INT((A7-(DATE(YEAR(A7),1,2)-WEEKDAY(DATE(YEAR(A7),1,1))))/7)</f>
        <v>1</v>
      </c>
      <c r="G7" s="1">
        <f t="shared" si="0"/>
        <v>1</v>
      </c>
    </row>
    <row r="8" spans="1:13" x14ac:dyDescent="0.25">
      <c r="A8" s="2">
        <f t="shared" ref="A8:A15" si="6">A7+1</f>
        <v>40545</v>
      </c>
      <c r="B8" s="7">
        <f t="shared" si="1"/>
        <v>40545</v>
      </c>
      <c r="C8" s="4">
        <f t="shared" si="2"/>
        <v>2</v>
      </c>
      <c r="D8" s="4">
        <f t="shared" si="3"/>
        <v>1</v>
      </c>
      <c r="E8" s="4">
        <f t="shared" si="4"/>
        <v>52</v>
      </c>
      <c r="F8" s="4">
        <f t="shared" si="5"/>
        <v>2</v>
      </c>
      <c r="G8" s="4">
        <f t="shared" si="0"/>
        <v>1</v>
      </c>
    </row>
    <row r="9" spans="1:13" x14ac:dyDescent="0.25">
      <c r="A9" s="2">
        <f t="shared" si="6"/>
        <v>40546</v>
      </c>
      <c r="B9" s="7">
        <f t="shared" si="1"/>
        <v>40546</v>
      </c>
      <c r="C9" s="1">
        <f t="shared" si="2"/>
        <v>2</v>
      </c>
      <c r="D9" s="1">
        <f t="shared" si="3"/>
        <v>2</v>
      </c>
      <c r="E9" s="1">
        <f t="shared" si="4"/>
        <v>1</v>
      </c>
      <c r="F9" s="1">
        <f t="shared" si="5"/>
        <v>2</v>
      </c>
      <c r="G9" s="1">
        <f t="shared" si="0"/>
        <v>2</v>
      </c>
    </row>
    <row r="10" spans="1:13" x14ac:dyDescent="0.25">
      <c r="A10" s="2">
        <f t="shared" si="6"/>
        <v>40547</v>
      </c>
      <c r="B10" s="7">
        <f t="shared" si="1"/>
        <v>40547</v>
      </c>
      <c r="C10" s="1">
        <f t="shared" si="2"/>
        <v>2</v>
      </c>
      <c r="D10" s="1">
        <f t="shared" si="3"/>
        <v>2</v>
      </c>
      <c r="E10" s="1">
        <f t="shared" si="4"/>
        <v>1</v>
      </c>
      <c r="F10" s="1">
        <f t="shared" si="5"/>
        <v>2</v>
      </c>
      <c r="G10" s="1">
        <f t="shared" si="0"/>
        <v>2</v>
      </c>
    </row>
    <row r="11" spans="1:13" x14ac:dyDescent="0.25">
      <c r="A11" s="2">
        <f t="shared" si="6"/>
        <v>40548</v>
      </c>
      <c r="B11" s="7">
        <f t="shared" si="1"/>
        <v>40548</v>
      </c>
      <c r="C11" s="1">
        <f t="shared" si="2"/>
        <v>2</v>
      </c>
      <c r="D11" s="1">
        <f t="shared" si="3"/>
        <v>2</v>
      </c>
      <c r="E11" s="1">
        <f t="shared" si="4"/>
        <v>1</v>
      </c>
      <c r="F11" s="1">
        <f t="shared" si="5"/>
        <v>2</v>
      </c>
      <c r="G11" s="1">
        <f t="shared" si="0"/>
        <v>2</v>
      </c>
    </row>
    <row r="12" spans="1:13" x14ac:dyDescent="0.25">
      <c r="A12" s="2">
        <f t="shared" si="6"/>
        <v>40549</v>
      </c>
      <c r="B12" s="8">
        <f t="shared" si="1"/>
        <v>40549</v>
      </c>
      <c r="C12" s="1">
        <f t="shared" si="2"/>
        <v>2</v>
      </c>
      <c r="D12" s="1">
        <f t="shared" si="3"/>
        <v>2</v>
      </c>
      <c r="E12" s="1">
        <f t="shared" si="4"/>
        <v>1</v>
      </c>
      <c r="F12" s="1">
        <f t="shared" si="5"/>
        <v>2</v>
      </c>
      <c r="G12" s="1">
        <f t="shared" si="0"/>
        <v>2</v>
      </c>
    </row>
    <row r="13" spans="1:13" x14ac:dyDescent="0.25">
      <c r="A13" s="2">
        <f t="shared" si="6"/>
        <v>40550</v>
      </c>
      <c r="B13" s="7">
        <f t="shared" si="1"/>
        <v>40550</v>
      </c>
      <c r="C13" s="1">
        <f t="shared" si="2"/>
        <v>2</v>
      </c>
      <c r="D13" s="1">
        <f t="shared" si="3"/>
        <v>2</v>
      </c>
      <c r="E13" s="1">
        <f t="shared" si="4"/>
        <v>1</v>
      </c>
      <c r="F13" s="1">
        <f t="shared" si="5"/>
        <v>2</v>
      </c>
      <c r="G13" s="1">
        <f t="shared" si="0"/>
        <v>2</v>
      </c>
    </row>
    <row r="14" spans="1:13" x14ac:dyDescent="0.25">
      <c r="A14" s="2">
        <f t="shared" si="6"/>
        <v>40551</v>
      </c>
      <c r="B14" s="7">
        <f t="shared" si="1"/>
        <v>40551</v>
      </c>
      <c r="C14" s="1">
        <f t="shared" si="2"/>
        <v>2</v>
      </c>
      <c r="D14" s="1">
        <f t="shared" si="3"/>
        <v>2</v>
      </c>
      <c r="E14" s="1">
        <f t="shared" si="4"/>
        <v>1</v>
      </c>
      <c r="F14" s="1">
        <f t="shared" si="5"/>
        <v>2</v>
      </c>
      <c r="G14" s="1">
        <f t="shared" si="0"/>
        <v>2</v>
      </c>
    </row>
    <row r="15" spans="1:13" x14ac:dyDescent="0.25">
      <c r="A15" s="2">
        <f t="shared" si="6"/>
        <v>40552</v>
      </c>
      <c r="B15" s="7">
        <f t="shared" si="1"/>
        <v>40552</v>
      </c>
      <c r="C15" s="1">
        <f t="shared" si="2"/>
        <v>3</v>
      </c>
      <c r="D15" s="1">
        <f t="shared" si="3"/>
        <v>2</v>
      </c>
      <c r="E15" s="1">
        <f t="shared" si="4"/>
        <v>1</v>
      </c>
      <c r="F15" s="1">
        <f t="shared" si="5"/>
        <v>3</v>
      </c>
      <c r="G15" s="1">
        <f t="shared" si="0"/>
        <v>2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2" customWidth="1"/>
    <col min="2" max="16384" width="9.140625" style="12" hidden="1"/>
  </cols>
  <sheetData>
    <row r="1" spans="1:7" ht="36.75" customHeight="1" x14ac:dyDescent="0.25">
      <c r="A1" s="18" t="s">
        <v>7</v>
      </c>
      <c r="B1" s="18"/>
      <c r="C1" s="18"/>
      <c r="D1" s="18"/>
      <c r="E1" s="18"/>
      <c r="F1" s="18"/>
      <c r="G1" s="18"/>
    </row>
    <row r="2" spans="1:7" ht="107.25" customHeight="1" x14ac:dyDescent="0.25">
      <c r="A2" s="17" t="s">
        <v>8</v>
      </c>
    </row>
    <row r="3" spans="1:7" ht="105" customHeight="1" x14ac:dyDescent="0.25">
      <c r="A3" s="17" t="s">
        <v>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2" customWidth="1"/>
    <col min="2" max="16384" width="9.140625" style="12" hidden="1"/>
  </cols>
  <sheetData>
    <row r="1" spans="1:7" ht="36.75" customHeight="1" x14ac:dyDescent="0.25">
      <c r="A1" s="18" t="s">
        <v>7</v>
      </c>
      <c r="B1" s="18"/>
      <c r="C1" s="18"/>
      <c r="D1" s="18"/>
      <c r="E1" s="18"/>
      <c r="F1" s="18"/>
      <c r="G1" s="18"/>
    </row>
    <row r="2" spans="1:7" ht="107.25" customHeight="1" x14ac:dyDescent="0.25">
      <c r="A2" s="17" t="s">
        <v>8</v>
      </c>
    </row>
    <row r="3" spans="1:7" ht="105" customHeight="1" x14ac:dyDescent="0.25">
      <c r="A3" s="17" t="s">
        <v>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2011-02-13T14:26:29Z</dcterms:created>
  <dcterms:modified xsi:type="dcterms:W3CDTF">2015-04-08T19:28:34Z</dcterms:modified>
</cp:coreProperties>
</file>