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9035" windowHeight="1227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10" i="1" l="1"/>
  <c r="D10" i="1"/>
  <c r="E10" i="1"/>
  <c r="B10" i="1"/>
  <c r="C8" i="1"/>
  <c r="C11" i="1" s="1"/>
  <c r="D8" i="1"/>
  <c r="D11" i="1" s="1"/>
  <c r="E8" i="1"/>
  <c r="E11" i="1" s="1"/>
  <c r="B8" i="1"/>
  <c r="B11" i="1" s="1"/>
</calcChain>
</file>

<file path=xl/sharedStrings.xml><?xml version="1.0" encoding="utf-8"?>
<sst xmlns="http://schemas.openxmlformats.org/spreadsheetml/2006/main" count="20" uniqueCount="17">
  <si>
    <t>1 квартал</t>
  </si>
  <si>
    <t>2 квартал</t>
  </si>
  <si>
    <t>3 квартал</t>
  </si>
  <si>
    <t>4 квартал</t>
  </si>
  <si>
    <t>Выручка от реализации</t>
  </si>
  <si>
    <t>Косвенные затраты</t>
  </si>
  <si>
    <t>Суммарные затраты</t>
  </si>
  <si>
    <t>Произв. прибыль</t>
  </si>
  <si>
    <t>Квартал</t>
  </si>
  <si>
    <t>Отчет о прибылях и убытках</t>
  </si>
  <si>
    <t>Продажи, шт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</si>
  <si>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</si>
  <si>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</si>
  <si>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</si>
  <si>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</si>
  <si>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</si>
  <si>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Совмещаем разные типы диаграмм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</si>
</sst>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8"/>
      <name val="Arial Cyr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color theme="4" tint="-0.249977111117893"/>
      <name val="Arial Cyr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0"/>
      <color theme="10"/>
      <name val="Arial Cyr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4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4" fillId="0" borderId="0"/>
    <xf numFmtId="0" fontId="1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1" fontId="3" fillId="0" borderId="0" xfId="1" applyNumberFormat="1" applyFont="1" applyFill="1" applyAlignment="1"/>
    <xf numFmtId="1" fontId="5" fillId="0" borderId="0" xfId="1" applyNumberFormat="1" applyFont="1" applyFill="1" applyAlignment="1"/>
    <xf numFmtId="1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/>
    <xf numFmtId="1" fontId="7" fillId="2" borderId="0" xfId="1" applyNumberFormat="1" applyFont="1" applyFill="1" applyBorder="1" applyAlignment="1">
      <alignment horizontal="left"/>
    </xf>
    <xf numFmtId="1" fontId="7" fillId="3" borderId="0" xfId="1" applyNumberFormat="1" applyFont="1" applyFill="1" applyBorder="1" applyAlignment="1">
      <alignment horizontal="left"/>
    </xf>
    <xf numFmtId="1" fontId="7" fillId="4" borderId="0" xfId="1" applyNumberFormat="1" applyFont="1" applyFill="1" applyBorder="1" applyAlignment="1">
      <alignment horizontal="left"/>
    </xf>
    <xf numFmtId="3" fontId="6" fillId="4" borderId="0" xfId="1" applyNumberFormat="1" applyFont="1" applyFill="1" applyBorder="1" applyAlignment="1"/>
    <xf numFmtId="3" fontId="6" fillId="3" borderId="0" xfId="1" applyNumberFormat="1" applyFont="1" applyFill="1" applyBorder="1" applyAlignment="1"/>
    <xf numFmtId="3" fontId="6" fillId="2" borderId="0" xfId="1" applyNumberFormat="1" applyFont="1" applyFill="1" applyBorder="1" applyAlignment="1"/>
    <xf numFmtId="0" fontId="8" fillId="0" borderId="0" xfId="0" applyFont="1" applyFill="1"/>
    <xf numFmtId="0" fontId="9" fillId="0" borderId="0" xfId="2"/>
    <xf numFmtId="0" fontId="13" fillId="6" borderId="0" xfId="2" applyFont="1" applyFill="1" applyAlignment="1">
      <alignment vertical="center" wrapText="1"/>
    </xf>
    <xf numFmtId="0" fontId="12" fillId="5" borderId="0" xfId="5" applyFont="1" applyFill="1" applyAlignment="1" applyProtection="1">
      <alignment horizontal="center" vertical="center"/>
    </xf>
    <xf numFmtId="0" fontId="12" fillId="5" borderId="0" xfId="5" applyFont="1" applyFill="1" applyAlignment="1" applyProtection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>
      <alignment vertical="center"/>
    </xf>
    <xf numFmtId="0" fontId="15" fillId="7" borderId="0" xfId="9" applyFill="1" applyAlignment="1" applyProtection="1"/>
  </cellXfs>
  <cellStyles count="10">
    <cellStyle name="Currency_TapePivot" xfId="4"/>
    <cellStyle name="Normal_ALLOC1" xfId="8"/>
    <cellStyle name="Normal_Solver Example" xfId="1"/>
    <cellStyle name="Гиперссылка" xfId="9" builtinId="8"/>
    <cellStyle name="Гиперссылка 2" xfId="3"/>
    <cellStyle name="Гиперссылка 3" xfId="5"/>
    <cellStyle name="Обычный" xfId="0" builtinId="0"/>
    <cellStyle name="Обычный 2" xfId="2"/>
    <cellStyle name="Обычный 3" xfId="6"/>
    <cellStyle name="Обычный 4" xfId="7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$-C09]#,##0.0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$-C09]#,##0.0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$-C09]#,##0.0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$-C09]#,##0.0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91986758040357"/>
          <c:y val="0.11135368692121048"/>
          <c:w val="0.73280943025540446"/>
          <c:h val="0.82096069868995669"/>
        </c:manualLayout>
      </c:layout>
      <c:pieChart>
        <c:varyColors val="1"/>
        <c:ser>
          <c:idx val="0"/>
          <c:order val="0"/>
          <c:tx>
            <c:strRef>
              <c:f>Лист1!$A$7</c:f>
              <c:strCache>
                <c:ptCount val="1"/>
                <c:pt idx="0">
                  <c:v>Продажи, шт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Lbls>
            <c:dLbl>
              <c:idx val="2"/>
              <c:layout>
                <c:manualLayout>
                  <c:x val="1.6519177110849811E-2"/>
                  <c:y val="-0.1209830107781255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8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Лист1!$B$6:$E$6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Лист1!$B$7:$E$7</c:f>
              <c:numCache>
                <c:formatCode>#,##0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3000</c:v>
                </c:pt>
                <c:pt idx="3">
                  <c:v>2000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barChart>
        <c:barDir val="col"/>
        <c:grouping val="clustered"/>
        <c:varyColors val="0"/>
        <c:ser>
          <c:idx val="1"/>
          <c:order val="1"/>
          <c:tx>
            <c:strRef>
              <c:f>Лист1!$A$10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solidFill>
              <a:schemeClr val="accent2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Лист1!$B$6:$E$6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Лист1!$B$10:$E$10</c:f>
              <c:numCache>
                <c:formatCode>#,##0</c:formatCode>
                <c:ptCount val="4"/>
                <c:pt idx="0">
                  <c:v>15000</c:v>
                </c:pt>
                <c:pt idx="1">
                  <c:v>17000</c:v>
                </c:pt>
                <c:pt idx="2">
                  <c:v>20000</c:v>
                </c:pt>
                <c:pt idx="3">
                  <c:v>20000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307200"/>
        <c:axId val="150308736"/>
      </c:barChart>
      <c:lineChart>
        <c:grouping val="standard"/>
        <c:varyColors val="0"/>
        <c:ser>
          <c:idx val="2"/>
          <c:order val="2"/>
          <c:tx>
            <c:strRef>
              <c:f>Лист1!$A$11</c:f>
              <c:strCache>
                <c:ptCount val="1"/>
                <c:pt idx="0">
                  <c:v>Произв. прибыль</c:v>
                </c:pt>
              </c:strCache>
            </c:strRef>
          </c:tx>
          <c:spPr>
            <a:ln w="381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triangle"/>
            <c:size val="9"/>
            <c:spPr>
              <a:solidFill>
                <a:schemeClr val="lt1"/>
              </a:solidFill>
              <a:ln w="38100" cap="flat" cmpd="sng" algn="ctr">
                <a:solidFill>
                  <a:schemeClr val="accent6"/>
                </a:solidFill>
                <a:prstDash val="solid"/>
              </a:ln>
              <a:effectLst/>
            </c:spPr>
          </c:marker>
          <c:dLbls>
            <c:dLbl>
              <c:idx val="3"/>
              <c:layout>
                <c:manualLayout>
                  <c:x val="1.4159294666442694E-2"/>
                  <c:y val="1.260239695605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1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1 квартал</c:v>
              </c:pt>
              <c:pt idx="1">
                <c:v>2 квартал</c:v>
              </c:pt>
              <c:pt idx="2">
                <c:v>3 квартал</c:v>
              </c:pt>
              <c:pt idx="3">
                <c:v>4 квартал</c:v>
              </c:pt>
            </c:strLit>
          </c:cat>
          <c:val>
            <c:numRef>
              <c:f>Лист1!$B$11:$E$11</c:f>
              <c:numCache>
                <c:formatCode>#,##0</c:formatCode>
                <c:ptCount val="4"/>
                <c:pt idx="0">
                  <c:v>5000</c:v>
                </c:pt>
                <c:pt idx="1">
                  <c:v>3000</c:v>
                </c:pt>
                <c:pt idx="2">
                  <c:v>40000</c:v>
                </c:pt>
                <c:pt idx="3">
                  <c:v>20000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Лист1!$A$9</c:f>
              <c:strCache>
                <c:ptCount val="1"/>
                <c:pt idx="0">
                  <c:v>Косвенные затраты</c:v>
                </c:pt>
              </c:strCache>
            </c:strRef>
          </c:tx>
          <c:spPr>
            <a:ln w="38100" cap="flat" cmpd="sng" algn="ctr">
              <a:solidFill>
                <a:schemeClr val="accent3">
                  <a:shade val="50000"/>
                </a:schemeClr>
              </a:solidFill>
              <a:prstDash val="solid"/>
            </a:ln>
            <a:effectLst/>
          </c:spPr>
          <c:marker>
            <c:symbol val="x"/>
            <c:size val="9"/>
            <c:spPr>
              <a:solidFill>
                <a:schemeClr val="accent3"/>
              </a:solidFill>
              <a:ln w="38100" cap="flat" cmpd="sng" algn="ctr">
                <a:solidFill>
                  <a:schemeClr val="accent3">
                    <a:shade val="50000"/>
                  </a:schemeClr>
                </a:solidFill>
                <a:prstDash val="solid"/>
              </a:ln>
              <a:effectLst/>
            </c:spPr>
          </c:marker>
          <c:dLbls>
            <c:dLbl>
              <c:idx val="1"/>
              <c:layout>
                <c:manualLayout>
                  <c:x val="-7.07964733322136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92D05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1 квартал</c:v>
              </c:pt>
              <c:pt idx="1">
                <c:v>2 квартал</c:v>
              </c:pt>
              <c:pt idx="2">
                <c:v>3 квартал</c:v>
              </c:pt>
              <c:pt idx="3">
                <c:v>4 квартал</c:v>
              </c:pt>
            </c:strLit>
          </c:cat>
          <c:val>
            <c:numRef>
              <c:f>Лист1!$B$9:$E$9</c:f>
              <c:numCache>
                <c:formatCode>#,##0</c:formatCode>
                <c:ptCount val="4"/>
                <c:pt idx="0">
                  <c:v>10000</c:v>
                </c:pt>
                <c:pt idx="1">
                  <c:v>12000</c:v>
                </c:pt>
                <c:pt idx="2">
                  <c:v>5000</c:v>
                </c:pt>
                <c:pt idx="3">
                  <c:v>10000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307200"/>
        <c:axId val="150308736"/>
      </c:lineChart>
      <c:catAx>
        <c:axId val="1503072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030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08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030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85319970328652"/>
          <c:y val="1.7699115044247787E-2"/>
          <c:w val="0.76628839175683749"/>
          <c:h val="9.61739182945391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89" r="0.75000000000000089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strRef>
          <c:f>Лист1!$A$5</c:f>
          <c:strCache>
            <c:ptCount val="1"/>
            <c:pt idx="0">
              <c:v>Отчет о прибылях и убытках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Лист1!$A$7</c:f>
              <c:strCache>
                <c:ptCount val="1"/>
                <c:pt idx="0">
                  <c:v>Продажи, шт</c:v>
                </c:pt>
              </c:strCache>
            </c:strRef>
          </c:tx>
          <c:invertIfNegative val="0"/>
          <c:cat>
            <c:strRef>
              <c:f>Лист1!$B$6:$E$6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Лист1!$B$7:$E$7</c:f>
              <c:numCache>
                <c:formatCode>#,##0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3000</c:v>
                </c:pt>
                <c:pt idx="3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Лист1!$A$9</c:f>
              <c:strCache>
                <c:ptCount val="1"/>
                <c:pt idx="0">
                  <c:v>Косвенные затраты</c:v>
                </c:pt>
              </c:strCache>
            </c:strRef>
          </c:tx>
          <c:invertIfNegative val="0"/>
          <c:cat>
            <c:strRef>
              <c:f>Лист1!$B$6:$E$6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Лист1!$B$9:$E$9</c:f>
              <c:numCache>
                <c:formatCode>#,##0</c:formatCode>
                <c:ptCount val="4"/>
                <c:pt idx="0">
                  <c:v>10000</c:v>
                </c:pt>
                <c:pt idx="1">
                  <c:v>12000</c:v>
                </c:pt>
                <c:pt idx="2">
                  <c:v>5000</c:v>
                </c:pt>
                <c:pt idx="3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1712"/>
        <c:axId val="151205760"/>
      </c:barChart>
      <c:scatterChart>
        <c:scatterStyle val="smoothMarker"/>
        <c:varyColors val="0"/>
        <c:ser>
          <c:idx val="1"/>
          <c:order val="1"/>
          <c:tx>
            <c:strRef>
              <c:f>Лист1!$A$8</c:f>
              <c:strCache>
                <c:ptCount val="1"/>
                <c:pt idx="0">
                  <c:v>Выручка от реализации</c:v>
                </c:pt>
              </c:strCache>
            </c:strRef>
          </c:tx>
          <c:marker>
            <c:symbol val="none"/>
          </c:marker>
          <c:xVal>
            <c:strRef>
              <c:f>Лист1!$B$6:$E$6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xVal>
          <c:yVal>
            <c:numRef>
              <c:f>Лист1!$B$8:$E$8</c:f>
              <c:numCache>
                <c:formatCode>#,##0</c:formatCode>
                <c:ptCount val="4"/>
                <c:pt idx="0">
                  <c:v>20000</c:v>
                </c:pt>
                <c:pt idx="1">
                  <c:v>20000</c:v>
                </c:pt>
                <c:pt idx="2">
                  <c:v>60000</c:v>
                </c:pt>
                <c:pt idx="3">
                  <c:v>40000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4528"/>
        <c:axId val="151207296"/>
      </c:scatterChart>
      <c:catAx>
        <c:axId val="150371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1205760"/>
        <c:crosses val="autoZero"/>
        <c:auto val="1"/>
        <c:lblAlgn val="ctr"/>
        <c:lblOffset val="100"/>
        <c:noMultiLvlLbl val="0"/>
      </c:catAx>
      <c:valAx>
        <c:axId val="1512057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0371712"/>
        <c:crosses val="autoZero"/>
        <c:crossBetween val="between"/>
      </c:valAx>
      <c:valAx>
        <c:axId val="1512072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ru-RU"/>
          </a:p>
        </c:txPr>
        <c:crossAx val="151254528"/>
        <c:crosses val="max"/>
        <c:crossBetween val="midCat"/>
      </c:valAx>
      <c:valAx>
        <c:axId val="151254528"/>
        <c:scaling>
          <c:orientation val="minMax"/>
        </c:scaling>
        <c:delete val="1"/>
        <c:axPos val="t"/>
        <c:majorTickMark val="out"/>
        <c:minorTickMark val="none"/>
        <c:tickLblPos val="none"/>
        <c:crossAx val="151207296"/>
        <c:crosses val="max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390526</xdr:colOff>
      <xdr:row>3</xdr:row>
      <xdr:rowOff>95251</xdr:rowOff>
    </xdr:from>
    <xdr:to>
      <xdr:col>14</xdr:col>
      <xdr:colOff>285750</xdr:colOff>
      <xdr:row>32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19050</xdr:rowOff>
    </xdr:from>
    <xdr:to>
      <xdr:col>5</xdr:col>
      <xdr:colOff>247650</xdr:colOff>
      <xdr:row>32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6:E11" totalsRowShown="0" headerRowDxfId="6" dataDxfId="5" headerRowCellStyle="Normal_Solver Example" dataCellStyle="Normal_Solver Example">
  <tableColumns count="5">
    <tableColumn id="1" name="Квартал" dataDxfId="4" dataCellStyle="Normal_Solver Example"/>
    <tableColumn id="2" name="1 квартал" dataDxfId="3" dataCellStyle="Normal_Solver Example"/>
    <tableColumn id="3" name="2 квартал" dataDxfId="2" dataCellStyle="Normal_Solver Example"/>
    <tableColumn id="4" name="3 квартал" dataDxfId="1" dataCellStyle="Normal_Solver Example"/>
    <tableColumn id="5" name="4 квартал" dataDxfId="0" dataCellStyle="Normal_Solver Exampl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ovmeshchaem-raznye-tipy-diagramm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2"/>
  <sheetViews>
    <sheetView tabSelected="1" workbookViewId="0">
      <selection activeCell="K1" sqref="K1"/>
    </sheetView>
  </sheetViews>
  <sheetFormatPr defaultRowHeight="12.75" x14ac:dyDescent="0.2"/>
  <cols>
    <col min="1" max="1" width="26.28515625" style="1" bestFit="1" customWidth="1"/>
    <col min="2" max="5" width="10.140625" style="1" bestFit="1" customWidth="1"/>
    <col min="6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9" ht="26.25" x14ac:dyDescent="0.2">
      <c r="A1" s="17" t="s">
        <v>14</v>
      </c>
      <c r="B1" s="17"/>
      <c r="C1" s="17"/>
      <c r="D1" s="17"/>
      <c r="E1" s="17"/>
      <c r="F1" s="17"/>
      <c r="G1" s="17"/>
      <c r="H1"/>
      <c r="I1"/>
    </row>
    <row r="2" spans="1:9" ht="15.75" x14ac:dyDescent="0.25">
      <c r="A2" s="20" t="s">
        <v>15</v>
      </c>
      <c r="B2" s="18"/>
      <c r="C2" s="18"/>
      <c r="D2" s="18"/>
      <c r="E2" s="18"/>
      <c r="F2" s="18"/>
      <c r="G2" s="18"/>
      <c r="H2"/>
      <c r="I2"/>
    </row>
    <row r="3" spans="1:9" ht="18.75" x14ac:dyDescent="0.2">
      <c r="A3" s="19" t="s">
        <v>16</v>
      </c>
      <c r="B3" s="19"/>
      <c r="C3" s="19"/>
      <c r="D3" s="19"/>
      <c r="E3" s="19"/>
      <c r="F3" s="19"/>
      <c r="G3" s="19"/>
      <c r="H3"/>
      <c r="I3"/>
    </row>
    <row r="5" spans="1:9" ht="18" x14ac:dyDescent="0.25">
      <c r="A5" s="13" t="s">
        <v>9</v>
      </c>
    </row>
    <row r="6" spans="1:9" x14ac:dyDescent="0.2">
      <c r="A6" s="4" t="s">
        <v>8</v>
      </c>
      <c r="B6" s="5" t="s">
        <v>0</v>
      </c>
      <c r="C6" s="5" t="s">
        <v>1</v>
      </c>
      <c r="D6" s="5" t="s">
        <v>2</v>
      </c>
      <c r="E6" s="5" t="s">
        <v>3</v>
      </c>
    </row>
    <row r="7" spans="1:9" x14ac:dyDescent="0.2">
      <c r="A7" s="8" t="s">
        <v>10</v>
      </c>
      <c r="B7" s="11">
        <v>1000</v>
      </c>
      <c r="C7" s="11">
        <v>1000</v>
      </c>
      <c r="D7" s="11">
        <v>3000</v>
      </c>
      <c r="E7" s="11">
        <v>2000</v>
      </c>
    </row>
    <row r="8" spans="1:9" x14ac:dyDescent="0.2">
      <c r="A8" s="9" t="s">
        <v>4</v>
      </c>
      <c r="B8" s="10">
        <f>B7*20</f>
        <v>20000</v>
      </c>
      <c r="C8" s="10">
        <f t="shared" ref="C8:E8" si="0">C7*20</f>
        <v>20000</v>
      </c>
      <c r="D8" s="10">
        <f t="shared" si="0"/>
        <v>60000</v>
      </c>
      <c r="E8" s="10">
        <f t="shared" si="0"/>
        <v>40000</v>
      </c>
    </row>
    <row r="9" spans="1:9" x14ac:dyDescent="0.2">
      <c r="A9" s="7" t="s">
        <v>5</v>
      </c>
      <c r="B9" s="12">
        <v>10000</v>
      </c>
      <c r="C9" s="12">
        <v>12000</v>
      </c>
      <c r="D9" s="12">
        <v>5000</v>
      </c>
      <c r="E9" s="12">
        <v>10000</v>
      </c>
    </row>
    <row r="10" spans="1:9" x14ac:dyDescent="0.2">
      <c r="A10" s="4" t="s">
        <v>6</v>
      </c>
      <c r="B10" s="6">
        <f>B9+B7*5</f>
        <v>15000</v>
      </c>
      <c r="C10" s="6">
        <f t="shared" ref="C10:E10" si="1">C9+C7*5</f>
        <v>17000</v>
      </c>
      <c r="D10" s="6">
        <f t="shared" si="1"/>
        <v>20000</v>
      </c>
      <c r="E10" s="6">
        <f t="shared" si="1"/>
        <v>20000</v>
      </c>
    </row>
    <row r="11" spans="1:9" x14ac:dyDescent="0.2">
      <c r="A11" s="4" t="s">
        <v>7</v>
      </c>
      <c r="B11" s="6">
        <f>B8-B10</f>
        <v>5000</v>
      </c>
      <c r="C11" s="6">
        <f t="shared" ref="C11:E11" si="2">C8-C10</f>
        <v>3000</v>
      </c>
      <c r="D11" s="6">
        <f t="shared" si="2"/>
        <v>40000</v>
      </c>
      <c r="E11" s="6">
        <f t="shared" si="2"/>
        <v>20000</v>
      </c>
    </row>
    <row r="12" spans="1:9" x14ac:dyDescent="0.2">
      <c r="A12" s="2"/>
      <c r="B12" s="3"/>
      <c r="C12" s="3"/>
      <c r="D12" s="3"/>
      <c r="E12" s="3"/>
    </row>
  </sheetData>
  <phoneticPr fontId="0" type="noConversion"/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r:id="rId3"/>
  <headerFooter alignWithMargins="0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4" customWidth="1"/>
    <col min="2" max="16384" width="9.140625" style="14" hidden="1"/>
  </cols>
  <sheetData>
    <row r="1" spans="1:7" ht="36.75" customHeight="1" x14ac:dyDescent="0.25">
      <c r="A1" s="16" t="s">
        <v>11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12</v>
      </c>
    </row>
    <row r="3" spans="1:7" ht="105" customHeight="1" x14ac:dyDescent="0.25">
      <c r="A3" s="15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4" customWidth="1"/>
    <col min="2" max="16384" width="9.140625" style="14" hidden="1"/>
  </cols>
  <sheetData>
    <row r="1" spans="1:7" ht="36.75" customHeight="1" x14ac:dyDescent="0.25">
      <c r="A1" s="16" t="s">
        <v>11</v>
      </c>
      <c r="B1" s="16"/>
      <c r="C1" s="16"/>
      <c r="D1" s="16"/>
      <c r="E1" s="16"/>
      <c r="F1" s="16"/>
      <c r="G1" s="16"/>
    </row>
    <row r="2" spans="1:7" ht="107.25" customHeight="1" x14ac:dyDescent="0.25">
      <c r="A2" s="15" t="s">
        <v>12</v>
      </c>
    </row>
    <row r="3" spans="1:7" ht="105" customHeight="1" x14ac:dyDescent="0.25">
      <c r="A3" s="15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cp:lastPrinted>2011-05-10T04:53:16Z</cp:lastPrinted>
  <dcterms:created xsi:type="dcterms:W3CDTF">2006-09-03T10:55:29Z</dcterms:created>
  <dcterms:modified xsi:type="dcterms:W3CDTF">2015-08-26T11:00:35Z</dcterms:modified>
</cp:coreProperties>
</file>