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0" r:id="rId1"/>
    <sheet name="EXCEL2.RU" sheetId="11" r:id="rId2"/>
    <sheet name="EXCEL2.RU (2)" sheetId="12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6" i="10" l="1"/>
  <c r="C7" i="10"/>
  <c r="C8" i="10"/>
  <c r="C9" i="10"/>
  <c r="C10" i="10"/>
  <c r="C11" i="10"/>
  <c r="C12" i="10"/>
  <c r="C13" i="10"/>
  <c r="H7" i="10" l="1"/>
  <c r="H6" i="10"/>
  <c r="I7" i="10" l="1"/>
  <c r="E6" i="10"/>
  <c r="E8" i="10"/>
  <c r="E10" i="10"/>
  <c r="E12" i="10"/>
  <c r="E7" i="10"/>
  <c r="E9" i="10"/>
  <c r="E11" i="10"/>
  <c r="I6" i="10"/>
  <c r="D7" i="10"/>
  <c r="D9" i="10"/>
  <c r="D11" i="10"/>
  <c r="D6" i="10"/>
  <c r="D8" i="10"/>
  <c r="D10" i="10"/>
  <c r="D12" i="10"/>
</calcChain>
</file>

<file path=xl/sharedStrings.xml><?xml version="1.0" encoding="utf-8"?>
<sst xmlns="http://schemas.openxmlformats.org/spreadsheetml/2006/main" count="19" uniqueCount="14">
  <si>
    <t>Итог</t>
  </si>
  <si>
    <t>Y</t>
  </si>
  <si>
    <t>X</t>
  </si>
  <si>
    <t>№</t>
  </si>
  <si>
    <t>Макс</t>
  </si>
  <si>
    <t>Мин</t>
  </si>
  <si>
    <t>Значение</t>
  </si>
  <si>
    <t>Порядковый номер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</si>
  <si>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</si>
  <si>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</si>
  <si>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</si>
  <si>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</si>
  <si>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</si>
  <si>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Одномерные массивы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</si>
</sst>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0" borderId="0" xfId="1"/>
    <xf numFmtId="0" fontId="0" fillId="2" borderId="0" xfId="0" applyFont="1" applyFill="1" applyBorder="1"/>
    <xf numFmtId="0" fontId="0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0" fontId="0" fillId="5" borderId="5" xfId="0" applyFill="1" applyBorder="1"/>
    <xf numFmtId="0" fontId="0" fillId="5" borderId="1" xfId="0" applyFill="1" applyBorder="1"/>
    <xf numFmtId="0" fontId="0" fillId="6" borderId="1" xfId="0" applyFill="1" applyBorder="1"/>
    <xf numFmtId="0" fontId="5" fillId="4" borderId="0" xfId="0" applyFont="1" applyFill="1" applyBorder="1"/>
    <xf numFmtId="0" fontId="0" fillId="2" borderId="0" xfId="0" applyNumberFormat="1" applyFont="1" applyFill="1" applyBorder="1"/>
    <xf numFmtId="0" fontId="0" fillId="3" borderId="0" xfId="0" applyNumberFormat="1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8" fillId="8" borderId="0" xfId="1" applyFont="1" applyFill="1" applyAlignment="1">
      <alignment vertical="center" wrapText="1"/>
    </xf>
    <xf numFmtId="0" fontId="7" fillId="7" borderId="0" xfId="4" applyFont="1" applyFill="1" applyAlignment="1" applyProtection="1">
      <alignment horizontal="center" vertical="center"/>
    </xf>
    <xf numFmtId="0" fontId="7" fillId="7" borderId="0" xfId="7" applyFont="1" applyFill="1" applyAlignment="1" applyProtection="1">
      <alignment vertical="center"/>
    </xf>
    <xf numFmtId="0" fontId="4" fillId="9" borderId="0" xfId="4" applyFill="1" applyAlignment="1" applyProtection="1"/>
    <xf numFmtId="0" fontId="11" fillId="9" borderId="0" xfId="0" applyFont="1" applyFill="1" applyAlignment="1"/>
    <xf numFmtId="0" fontId="12" fillId="9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5">
    <dxf>
      <fill>
        <patternFill>
          <bgColor theme="6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chemeClr val="tx2">
                  <a:lumMod val="75000"/>
                </a:schemeClr>
              </a:solidFill>
            </a:ln>
          </c:spPr>
          <c:invertIfNegative val="0"/>
          <c:val>
            <c:numRef>
              <c:f>Лист1!$C$6:$C$12</c:f>
              <c:numCache>
                <c:formatCode>General</c:formatCode>
                <c:ptCount val="7"/>
                <c:pt idx="0">
                  <c:v>-0.94000000000000017</c:v>
                </c:pt>
                <c:pt idx="1">
                  <c:v>0.29000000000000004</c:v>
                </c:pt>
                <c:pt idx="2">
                  <c:v>0.3899999999999999</c:v>
                </c:pt>
                <c:pt idx="3">
                  <c:v>2.8599999999999994</c:v>
                </c:pt>
                <c:pt idx="4">
                  <c:v>2.21</c:v>
                </c:pt>
                <c:pt idx="5">
                  <c:v>0.25</c:v>
                </c:pt>
                <c:pt idx="6">
                  <c:v>2.09</c:v>
                </c:pt>
              </c:numCache>
            </c:numRef>
          </c:val>
        </c:ser>
        <c:ser>
          <c:idx val="1"/>
          <c:order val="1"/>
          <c:tx>
            <c:strRef>
              <c:f>Лист1!$D$5</c:f>
              <c:strCache>
                <c:ptCount val="1"/>
                <c:pt idx="0">
                  <c:v>Макс</c:v>
                </c:pt>
              </c:strCache>
            </c:strRef>
          </c:tx>
          <c:spPr>
            <a:solidFill>
              <a:srgbClr val="FF0000"/>
            </a:solidFill>
            <a:ln w="19050">
              <a:solidFill>
                <a:schemeClr val="accent2"/>
              </a:solidFill>
            </a:ln>
          </c:spPr>
          <c:invertIfNegative val="0"/>
          <c:val>
            <c:numRef>
              <c:f>Лист1!$D$6:$D$12</c:f>
              <c:numCache>
                <c:formatCode>General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2.8599999999999994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Лист1!$E$5</c:f>
              <c:strCache>
                <c:ptCount val="1"/>
                <c:pt idx="0">
                  <c:v>Мин</c:v>
                </c:pt>
              </c:strCache>
            </c:strRef>
          </c:tx>
          <c:spPr>
            <a:solidFill>
              <a:schemeClr val="accent3"/>
            </a:solidFill>
            <a:ln w="19050">
              <a:solidFill>
                <a:schemeClr val="accent3">
                  <a:lumMod val="75000"/>
                </a:schemeClr>
              </a:solidFill>
            </a:ln>
          </c:spPr>
          <c:invertIfNegative val="0"/>
          <c:val>
            <c:numRef>
              <c:f>Лист1!$E$6:$E$12</c:f>
              <c:numCache>
                <c:formatCode>General</c:formatCode>
                <c:ptCount val="7"/>
                <c:pt idx="0">
                  <c:v>-0.94000000000000017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49984"/>
        <c:axId val="129872640"/>
      </c:barChart>
      <c:catAx>
        <c:axId val="129849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9872640"/>
        <c:crosses val="autoZero"/>
        <c:auto val="1"/>
        <c:lblAlgn val="ctr"/>
        <c:lblOffset val="100"/>
        <c:noMultiLvlLbl val="0"/>
      </c:catAx>
      <c:valAx>
        <c:axId val="1298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849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76200</xdr:rowOff>
    </xdr:from>
    <xdr:to>
      <xdr:col>9</xdr:col>
      <xdr:colOff>200025</xdr:colOff>
      <xdr:row>27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2" displayName="Таблица2" ref="A5:E13" totalsRowCount="1">
  <autoFilter ref="A5:E12"/>
  <tableColumns count="5">
    <tableColumn id="1" name="№" totalsRowLabel="Итог"/>
    <tableColumn id="2" name="X"/>
    <tableColumn id="3" name="Y" totalsRowFunction="sum" dataDxfId="4">
      <calculatedColumnFormula>IF(B6&lt;=-0.5,B6^2-B6-0.5,IF(B6&gt;1,-(B6^2)+B6+0.5,-(B6^2)-B6+2))</calculatedColumnFormula>
    </tableColumn>
    <tableColumn id="4" name="Макс" dataDxfId="3">
      <calculatedColumnFormula>IF(Таблица2[[#This Row],[Y]]=$H$6,Таблица2[[#This Row],[Y]],NA())</calculatedColumnFormula>
    </tableColumn>
    <tableColumn id="5" name="Мин" dataDxfId="2">
      <calculatedColumnFormula>IF(Таблица2[[#This Row],[Y]]=$H$7,Таблица2[[#This Row],[Y]],NA())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odnomernye-massivy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13"/>
  <sheetViews>
    <sheetView tabSelected="1" workbookViewId="0">
      <selection activeCell="N7" sqref="N7"/>
    </sheetView>
  </sheetViews>
  <sheetFormatPr defaultRowHeight="15" x14ac:dyDescent="0.25"/>
  <cols>
    <col min="1" max="1" width="7.5703125" customWidth="1"/>
    <col min="6" max="6" width="4.42578125" customWidth="1"/>
    <col min="7" max="7" width="5.5703125" bestFit="1" customWidth="1"/>
    <col min="8" max="8" width="10.140625" customWidth="1"/>
    <col min="9" max="9" width="12.7109375" customWidth="1"/>
    <col min="270" max="270" width="10" customWidth="1"/>
    <col min="351" max="351" width="8.5703125" customWidth="1"/>
  </cols>
  <sheetData>
    <row r="1" spans="1:10" ht="26.25" x14ac:dyDescent="0.2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 x14ac:dyDescent="0.25">
      <c r="A3" s="23" t="s">
        <v>13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30.75" thickBot="1" x14ac:dyDescent="0.3">
      <c r="A5" t="s">
        <v>3</v>
      </c>
      <c r="B5" s="9" t="s">
        <v>2</v>
      </c>
      <c r="C5" s="8" t="s">
        <v>1</v>
      </c>
      <c r="D5" s="13" t="s">
        <v>4</v>
      </c>
      <c r="E5" s="13" t="s">
        <v>5</v>
      </c>
      <c r="H5" s="17" t="s">
        <v>6</v>
      </c>
      <c r="I5" s="16" t="s">
        <v>7</v>
      </c>
    </row>
    <row r="6" spans="1:10" ht="15.75" thickTop="1" x14ac:dyDescent="0.25">
      <c r="A6">
        <v>1</v>
      </c>
      <c r="B6" s="7">
        <v>1.8</v>
      </c>
      <c r="C6" s="6">
        <f t="shared" ref="C6:C12" si="0">IF(B6&lt;=-0.5,B6^2-B6-0.5,IF(B6&gt;1,-(B6^2)+B6+0.5,-(B6^2)-B6+2))</f>
        <v>-0.94000000000000017</v>
      </c>
      <c r="D6" s="14" t="e">
        <f>IF(Таблица2[[#This Row],[Y]]=$H$6,Таблица2[[#This Row],[Y]],NA())</f>
        <v>#N/A</v>
      </c>
      <c r="E6" s="14">
        <f>IF(Таблица2[[#This Row],[Y]]=$H$7,Таблица2[[#This Row],[Y]],NA())</f>
        <v>-0.94000000000000017</v>
      </c>
      <c r="G6" s="10" t="s">
        <v>4</v>
      </c>
      <c r="H6" s="11">
        <f>MAX(Лист1!$C$6:$C$12)</f>
        <v>2.8599999999999994</v>
      </c>
      <c r="I6" s="11">
        <f>MATCH(H6,Таблица2[Y],0)</f>
        <v>4</v>
      </c>
    </row>
    <row r="7" spans="1:10" x14ac:dyDescent="0.25">
      <c r="A7">
        <v>2</v>
      </c>
      <c r="B7" s="5">
        <v>0.9</v>
      </c>
      <c r="C7" s="4">
        <f t="shared" si="0"/>
        <v>0.29000000000000004</v>
      </c>
      <c r="D7" s="15" t="e">
        <f>IF(Таблица2[[#This Row],[Y]]=$H$6,Таблица2[[#This Row],[Y]],NA())</f>
        <v>#N/A</v>
      </c>
      <c r="E7" s="15" t="e">
        <f>IF(Таблица2[[#This Row],[Y]]=$H$7,Таблица2[[#This Row],[Y]],NA())</f>
        <v>#N/A</v>
      </c>
      <c r="G7" s="12" t="s">
        <v>5</v>
      </c>
      <c r="H7" s="12">
        <f>MIN(Лист1!$C$6:$C$12)</f>
        <v>-0.94000000000000017</v>
      </c>
      <c r="I7" s="12">
        <f>MATCH(H7,Таблица2[Y],0)</f>
        <v>1</v>
      </c>
    </row>
    <row r="8" spans="1:10" x14ac:dyDescent="0.25">
      <c r="A8">
        <v>3</v>
      </c>
      <c r="B8" s="7">
        <v>1.1000000000000001</v>
      </c>
      <c r="C8" s="6">
        <f t="shared" si="0"/>
        <v>0.3899999999999999</v>
      </c>
      <c r="D8" s="14" t="e">
        <f>IF(Таблица2[[#This Row],[Y]]=$H$6,Таблица2[[#This Row],[Y]],NA())</f>
        <v>#N/A</v>
      </c>
      <c r="E8" s="14" t="e">
        <f>IF(Таблица2[[#This Row],[Y]]=$H$7,Таблица2[[#This Row],[Y]],NA())</f>
        <v>#N/A</v>
      </c>
    </row>
    <row r="9" spans="1:10" x14ac:dyDescent="0.25">
      <c r="A9">
        <v>4</v>
      </c>
      <c r="B9" s="5">
        <v>-1.4</v>
      </c>
      <c r="C9" s="4">
        <f t="shared" si="0"/>
        <v>2.8599999999999994</v>
      </c>
      <c r="D9" s="15">
        <f>IF(Таблица2[[#This Row],[Y]]=$H$6,Таблица2[[#This Row],[Y]],NA())</f>
        <v>2.8599999999999994</v>
      </c>
      <c r="E9" s="15" t="e">
        <f>IF(Таблица2[[#This Row],[Y]]=$H$7,Таблица2[[#This Row],[Y]],NA())</f>
        <v>#N/A</v>
      </c>
    </row>
    <row r="10" spans="1:10" x14ac:dyDescent="0.25">
      <c r="A10">
        <v>5</v>
      </c>
      <c r="B10" s="7">
        <v>-0.3</v>
      </c>
      <c r="C10" s="6">
        <f t="shared" si="0"/>
        <v>2.21</v>
      </c>
      <c r="D10" s="14" t="e">
        <f>IF(Таблица2[[#This Row],[Y]]=$H$6,Таблица2[[#This Row],[Y]],NA())</f>
        <v>#N/A</v>
      </c>
      <c r="E10" s="14" t="e">
        <f>IF(Таблица2[[#This Row],[Y]]=$H$7,Таблица2[[#This Row],[Y]],NA())</f>
        <v>#N/A</v>
      </c>
    </row>
    <row r="11" spans="1:10" x14ac:dyDescent="0.25">
      <c r="A11">
        <v>6</v>
      </c>
      <c r="B11" s="5">
        <v>-0.5</v>
      </c>
      <c r="C11" s="4">
        <f t="shared" si="0"/>
        <v>0.25</v>
      </c>
      <c r="D11" s="15" t="e">
        <f>IF(Таблица2[[#This Row],[Y]]=$H$6,Таблица2[[#This Row],[Y]],NA())</f>
        <v>#N/A</v>
      </c>
      <c r="E11" s="15" t="e">
        <f>IF(Таблица2[[#This Row],[Y]]=$H$7,Таблица2[[#This Row],[Y]],NA())</f>
        <v>#N/A</v>
      </c>
    </row>
    <row r="12" spans="1:10" x14ac:dyDescent="0.25">
      <c r="A12">
        <v>7</v>
      </c>
      <c r="B12" s="3">
        <v>-0.1</v>
      </c>
      <c r="C12" s="2">
        <f t="shared" si="0"/>
        <v>2.09</v>
      </c>
      <c r="D12" s="14" t="e">
        <f>IF(Таблица2[[#This Row],[Y]]=$H$6,Таблица2[[#This Row],[Y]],NA())</f>
        <v>#N/A</v>
      </c>
      <c r="E12" s="14" t="e">
        <f>IF(Таблица2[[#This Row],[Y]]=$H$7,Таблица2[[#This Row],[Y]],NA())</f>
        <v>#N/A</v>
      </c>
    </row>
    <row r="13" spans="1:10" x14ac:dyDescent="0.25">
      <c r="A13" t="s">
        <v>0</v>
      </c>
      <c r="C13">
        <f>SUBTOTAL(109,Таблица2[Y])</f>
        <v>7.1499999999999986</v>
      </c>
    </row>
  </sheetData>
  <conditionalFormatting sqref="E6:E12">
    <cfRule type="expression" dxfId="1" priority="3">
      <formula>$E6=$H$7</formula>
    </cfRule>
  </conditionalFormatting>
  <conditionalFormatting sqref="D6:D12">
    <cfRule type="expression" dxfId="0" priority="1">
      <formula>$D6=$H$6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9</v>
      </c>
    </row>
    <row r="3" spans="1:7" ht="105" customHeight="1" x14ac:dyDescent="0.25">
      <c r="A3" s="18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7" ht="107.25" customHeight="1" x14ac:dyDescent="0.25">
      <c r="A2" s="18" t="s">
        <v>9</v>
      </c>
    </row>
    <row r="3" spans="1:7" ht="105" customHeight="1" x14ac:dyDescent="0.25">
      <c r="A3" s="18" t="s">
        <v>10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2011-01-16T10:51:26Z</dcterms:created>
  <dcterms:modified xsi:type="dcterms:W3CDTF">2015-08-26T10:58:20Z</dcterms:modified>
</cp:coreProperties>
</file>