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-15" windowWidth="3720" windowHeight="6330" tabRatio="689"/>
  </bookViews>
  <sheets>
    <sheet name="Исходная таблица" sheetId="1" r:id="rId1"/>
    <sheet name="EXCEL2.RU (2)" sheetId="27" state="veryHidden" r:id="rId2"/>
    <sheet name="Решение1" sheetId="15" r:id="rId3"/>
    <sheet name="Решение2" sheetId="23" r:id="rId4"/>
    <sheet name="Решение3" sheetId="24" r:id="rId5"/>
    <sheet name="Решение4" sheetId="25" r:id="rId6"/>
    <sheet name="EXCEL2.RU" sheetId="26" r:id="rId7"/>
  </sheets>
  <definedNames>
    <definedName name="_xlnm._FilterDatabase" localSheetId="0" hidden="1">'Исходная таблица'!$A$11:$G$62</definedName>
    <definedName name="_xlnm._FilterDatabase" localSheetId="2" hidden="1">Решение1!$A$7:$G$58</definedName>
    <definedName name="_xlnm._FilterDatabase" localSheetId="3" hidden="1">Решение2!$A$7:$G$58</definedName>
    <definedName name="_xlnm._FilterDatabase" localSheetId="4" hidden="1">Решение3!$A$8:$G$59</definedName>
    <definedName name="_xlnm._FilterDatabase" localSheetId="5" hidden="1">Решение4!$A$8:$H$59</definedName>
    <definedName name="anscount" hidden="1">2</definedName>
    <definedName name="limcount" hidden="1">2</definedName>
    <definedName name="sencount" hidden="1">4</definedName>
    <definedName name="_xlnm.Criteria" localSheetId="2">Решение1!$H$1:$J$4</definedName>
    <definedName name="_xlnm.Criteria" localSheetId="3">Решение2!$H$1:$K$3</definedName>
    <definedName name="_xlnm.Criteria" localSheetId="4">Решение3!$I$1:$I$2</definedName>
    <definedName name="_xlnm.Criteria" localSheetId="5">Решение4!$I$1:$K$2</definedName>
  </definedNames>
  <calcPr calcId="145621"/>
</workbook>
</file>

<file path=xl/calcChain.xml><?xml version="1.0" encoding="utf-8"?>
<calcChain xmlns="http://schemas.openxmlformats.org/spreadsheetml/2006/main">
  <c r="H10" i="25" l="1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" i="25"/>
  <c r="H9" i="25"/>
  <c r="J1" i="25"/>
  <c r="K1" i="25" s="1"/>
  <c r="I1" i="25"/>
  <c r="I5" i="24"/>
  <c r="I2" i="24"/>
  <c r="I3" i="23"/>
  <c r="I2" i="23"/>
  <c r="J1" i="23"/>
  <c r="K1" i="23" s="1"/>
  <c r="H1" i="23"/>
  <c r="I1" i="15"/>
  <c r="H1" i="15"/>
  <c r="J1" i="15"/>
</calcChain>
</file>

<file path=xl/sharedStrings.xml><?xml version="1.0" encoding="utf-8"?>
<sst xmlns="http://schemas.openxmlformats.org/spreadsheetml/2006/main" count="1137" uniqueCount="80">
  <si>
    <t>Товар</t>
  </si>
  <si>
    <t>Цена</t>
  </si>
  <si>
    <t>Файл скачан с сайта excel2.ru</t>
  </si>
  <si>
    <t>http://www.excel2.ru</t>
  </si>
  <si>
    <t>Аристос Ритейл</t>
  </si>
  <si>
    <t xml:space="preserve">Коммуникатор </t>
  </si>
  <si>
    <t>Беларусь</t>
  </si>
  <si>
    <t>Белый ветер</t>
  </si>
  <si>
    <t>Samsung</t>
  </si>
  <si>
    <t>GPS навигатор</t>
  </si>
  <si>
    <t>Германия</t>
  </si>
  <si>
    <t>Эльдорадо</t>
  </si>
  <si>
    <t xml:space="preserve">Цифровая зеркальная камера </t>
  </si>
  <si>
    <t>Бельгия</t>
  </si>
  <si>
    <t>М - Видео</t>
  </si>
  <si>
    <t>Mediox</t>
  </si>
  <si>
    <t>Монитор</t>
  </si>
  <si>
    <t>Франция</t>
  </si>
  <si>
    <t>Энергия звука</t>
  </si>
  <si>
    <t>Canon</t>
  </si>
  <si>
    <t xml:space="preserve">Ноутбук </t>
  </si>
  <si>
    <t>Россия</t>
  </si>
  <si>
    <t>Корпорация Центр</t>
  </si>
  <si>
    <t>Цифровая видеокамера на флеш-карте</t>
  </si>
  <si>
    <t>Лазерный принтер</t>
  </si>
  <si>
    <t>Sony</t>
  </si>
  <si>
    <t>США</t>
  </si>
  <si>
    <t>Элекам-Сервис Плюс</t>
  </si>
  <si>
    <t>Media Markt</t>
  </si>
  <si>
    <t>Технотрон</t>
  </si>
  <si>
    <t xml:space="preserve">Мобильный телефон </t>
  </si>
  <si>
    <t>USB-накопитель</t>
  </si>
  <si>
    <t xml:space="preserve">Цифровая фотокамера </t>
  </si>
  <si>
    <t xml:space="preserve">DVD плеер </t>
  </si>
  <si>
    <t>Техно-сила</t>
  </si>
  <si>
    <t xml:space="preserve">Планшетный компьютер </t>
  </si>
  <si>
    <t>Связной</t>
  </si>
  <si>
    <t>Исходная таблица</t>
  </si>
  <si>
    <t>Продавец</t>
  </si>
  <si>
    <t>Страна</t>
  </si>
  <si>
    <t>Кол-во</t>
  </si>
  <si>
    <t>Дата</t>
  </si>
  <si>
    <t>Покупатель</t>
  </si>
  <si>
    <t>Решение задания №1</t>
  </si>
  <si>
    <t>Решение задания №2</t>
  </si>
  <si>
    <t>Решение задания №3</t>
  </si>
  <si>
    <t>Решение задания №4</t>
  </si>
  <si>
    <t>Перейти к ответу &gt;&gt;&gt;</t>
  </si>
  <si>
    <t>Перейти к Исходной таблице &gt;&gt;&gt;</t>
  </si>
  <si>
    <t>К статье Практические задания по теме Расширенный фильтр (тема 2)</t>
  </si>
  <si>
    <t>1. Поставьте курсор в любую ячейку исходной таблицы</t>
  </si>
  <si>
    <t>&gt;100</t>
  </si>
  <si>
    <t>&lt;=1000</t>
  </si>
  <si>
    <t>Определить Товары из Франции, Германии или Бельгии, количество которых больше 100 единиц и меньше либо равно 1000 единиц.</t>
  </si>
  <si>
    <t>1. Определить Товары из Франции, Германии или Бельгии, количество которых больше 100 единиц и меньше либо равно 1000 единиц.</t>
  </si>
  <si>
    <t>2. Вызовите Расширенный Фильтр</t>
  </si>
  <si>
    <t>4. Нажмите ОК</t>
  </si>
  <si>
    <t>3. Диапазон условий установите $H$1:$J$4</t>
  </si>
  <si>
    <t>Определить Покупателей из России или Беларуси, купивших товар в 2012 году и по цене, меньшей или равной средней цены Товаров из Германии.</t>
  </si>
  <si>
    <t>2. Определить Покупателей из России или Беларуси, купивших товар в 2012 году и по цене, меньшей или равной средней цены Товаров из Германии</t>
  </si>
  <si>
    <t>Продажи с ценой &lt;= средней из Германии</t>
  </si>
  <si>
    <t>&gt;=01.01.2012</t>
  </si>
  <si>
    <t>&lt;=31.12.2012</t>
  </si>
  <si>
    <t>3. Диапазон условий установите $H$1:$K$3</t>
  </si>
  <si>
    <t>Минимальный</t>
  </si>
  <si>
    <t>Максимальный</t>
  </si>
  <si>
    <t>Определить Продавцов с максимальным и минимальным объемами продаж</t>
  </si>
  <si>
    <t>3. Определить Продавцов с максимальным и минимальным объемами продаж</t>
  </si>
  <si>
    <t>3. Диапазон условий установите $H$1:$H$2; 4. Нажмите ОК</t>
  </si>
  <si>
    <t>3. Диапазон условий установите $J$1:$J$2; 4. Нажите ОК</t>
  </si>
  <si>
    <t>Для Покупателя Белый ветер определить сумму затрат за 2012 год.</t>
  </si>
  <si>
    <t>4. Для Покупателя Белый ветер определить сумму затрат за 2012 год.</t>
  </si>
  <si>
    <t>Сумма затрат</t>
  </si>
  <si>
    <t xml:space="preserve">3. Диапазон условий установите $I$1:$K$2; 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</si>
  <si>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</si>
  <si>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</si>
  <si>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</si>
  <si>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</si>
  <si>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</si>
  <si>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Применение Расширенного фильтра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</si>
</sst>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6" fillId="0" borderId="0" xfId="0" applyFont="1"/>
    <xf numFmtId="0" fontId="7" fillId="0" borderId="0" xfId="2" applyFont="1" applyAlignment="1" applyProtection="1"/>
    <xf numFmtId="0" fontId="8" fillId="0" borderId="0" xfId="0" applyFont="1"/>
    <xf numFmtId="0" fontId="10" fillId="0" borderId="0" xfId="0" applyFont="1"/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0" xfId="4" applyAlignment="1" applyProtection="1">
      <alignment vertical="top"/>
    </xf>
    <xf numFmtId="0" fontId="4" fillId="0" borderId="0" xfId="4" applyAlignment="1" applyProtection="1"/>
    <xf numFmtId="0" fontId="11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3" fontId="0" fillId="2" borderId="1" xfId="0" applyNumberFormat="1" applyFill="1" applyBorder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13" fillId="4" borderId="0" xfId="1" applyFont="1" applyFill="1" applyAlignment="1">
      <alignment vertical="center" wrapText="1"/>
    </xf>
    <xf numFmtId="0" fontId="0" fillId="0" borderId="0" xfId="0" applyAlignment="1">
      <alignment horizontal="left" vertical="top" wrapText="1"/>
    </xf>
    <xf numFmtId="0" fontId="12" fillId="3" borderId="0" xfId="4" applyFont="1" applyFill="1" applyAlignment="1" applyProtection="1">
      <alignment horizontal="center" vertical="center"/>
    </xf>
    <xf numFmtId="0" fontId="12" fillId="3" borderId="0" xfId="7" applyFont="1" applyFill="1" applyAlignment="1" applyProtection="1">
      <alignment vertical="center"/>
    </xf>
    <xf numFmtId="0" fontId="4" fillId="5" borderId="0" xfId="4" applyFill="1" applyAlignment="1" applyProtection="1"/>
    <xf numFmtId="0" fontId="15" fillId="5" borderId="0" xfId="0" applyFont="1" applyFill="1" applyAlignment="1"/>
    <xf numFmtId="0" fontId="16" fillId="5" borderId="0" xfId="0" applyFont="1" applyFill="1" applyAlignment="1">
      <alignment vertical="center"/>
    </xf>
  </cellXfs>
  <cellStyles count="8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imenenie-rasshirennogo-filtr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2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-0.249977111117893"/>
  </sheetPr>
  <dimension ref="A1:G62"/>
  <sheetViews>
    <sheetView tabSelected="1" workbookViewId="0">
      <selection activeCell="M4" sqref="M4"/>
    </sheetView>
  </sheetViews>
  <sheetFormatPr defaultRowHeight="15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8" width="10.5703125" customWidth="1"/>
    <col min="268" max="268" width="10" customWidth="1"/>
    <col min="270" max="270" width="10" customWidth="1"/>
    <col min="349" max="349" width="8.5703125" customWidth="1"/>
    <col min="351" max="351" width="8.5703125" customWidth="1"/>
  </cols>
  <sheetData>
    <row r="1" spans="1:7" ht="26.25" x14ac:dyDescent="0.25">
      <c r="A1" s="30" t="s">
        <v>77</v>
      </c>
      <c r="B1" s="30"/>
      <c r="C1" s="30"/>
      <c r="D1" s="30"/>
      <c r="E1" s="30"/>
      <c r="F1" s="30"/>
      <c r="G1" s="30"/>
    </row>
    <row r="2" spans="1:7" ht="15.75" x14ac:dyDescent="0.25">
      <c r="A2" s="31" t="s">
        <v>78</v>
      </c>
      <c r="B2" s="32"/>
      <c r="C2" s="32"/>
      <c r="D2" s="32"/>
      <c r="E2" s="32"/>
      <c r="F2" s="32"/>
      <c r="G2" s="32"/>
    </row>
    <row r="3" spans="1:7" ht="18.75" x14ac:dyDescent="0.25">
      <c r="A3" s="33" t="s">
        <v>79</v>
      </c>
      <c r="B3" s="33"/>
      <c r="C3" s="33"/>
      <c r="D3" s="33"/>
      <c r="E3" s="33"/>
      <c r="F3" s="33"/>
      <c r="G3" s="33"/>
    </row>
    <row r="4" spans="1:7" ht="30" customHeight="1" x14ac:dyDescent="0.25">
      <c r="A4" s="28" t="s">
        <v>54</v>
      </c>
      <c r="B4" s="28"/>
      <c r="C4" s="28"/>
      <c r="D4" s="28"/>
      <c r="E4" s="28"/>
      <c r="F4" s="28"/>
      <c r="G4" s="13" t="s">
        <v>47</v>
      </c>
    </row>
    <row r="5" spans="1:7" ht="30" customHeight="1" x14ac:dyDescent="0.25">
      <c r="A5" s="28" t="s">
        <v>59</v>
      </c>
      <c r="B5" s="28"/>
      <c r="C5" s="28"/>
      <c r="D5" s="28"/>
      <c r="E5" s="28"/>
      <c r="F5" s="28"/>
      <c r="G5" s="13" t="s">
        <v>47</v>
      </c>
    </row>
    <row r="6" spans="1:7" x14ac:dyDescent="0.25">
      <c r="A6" s="28" t="s">
        <v>67</v>
      </c>
      <c r="B6" s="28"/>
      <c r="C6" s="28"/>
      <c r="D6" s="28"/>
      <c r="E6" s="28"/>
      <c r="F6" s="28"/>
      <c r="G6" s="13" t="s">
        <v>47</v>
      </c>
    </row>
    <row r="7" spans="1:7" x14ac:dyDescent="0.25">
      <c r="A7" s="28" t="s">
        <v>71</v>
      </c>
      <c r="B7" s="28"/>
      <c r="C7" s="28"/>
      <c r="D7" s="28"/>
      <c r="E7" s="28"/>
      <c r="F7" s="28"/>
      <c r="G7" s="13" t="s">
        <v>47</v>
      </c>
    </row>
    <row r="9" spans="1:7" x14ac:dyDescent="0.25">
      <c r="A9" s="7" t="s">
        <v>37</v>
      </c>
    </row>
    <row r="10" spans="1:7" hidden="1" x14ac:dyDescent="0.25"/>
    <row r="11" spans="1:7" x14ac:dyDescent="0.25">
      <c r="A11" s="11" t="s">
        <v>38</v>
      </c>
      <c r="B11" s="11" t="s">
        <v>0</v>
      </c>
      <c r="C11" s="11" t="s">
        <v>39</v>
      </c>
      <c r="D11" s="11" t="s">
        <v>40</v>
      </c>
      <c r="E11" s="11" t="s">
        <v>1</v>
      </c>
      <c r="F11" s="11" t="s">
        <v>41</v>
      </c>
      <c r="G11" s="11" t="s">
        <v>42</v>
      </c>
    </row>
    <row r="12" spans="1:7" x14ac:dyDescent="0.25">
      <c r="A12" s="8" t="s">
        <v>4</v>
      </c>
      <c r="B12" s="8" t="s">
        <v>5</v>
      </c>
      <c r="C12" s="8" t="s">
        <v>6</v>
      </c>
      <c r="D12" s="8">
        <v>185</v>
      </c>
      <c r="E12" s="9">
        <v>4090</v>
      </c>
      <c r="F12" s="10">
        <v>41024</v>
      </c>
      <c r="G12" s="8" t="s">
        <v>7</v>
      </c>
    </row>
    <row r="13" spans="1:7" x14ac:dyDescent="0.25">
      <c r="A13" s="8" t="s">
        <v>8</v>
      </c>
      <c r="B13" s="8" t="s">
        <v>9</v>
      </c>
      <c r="C13" s="8" t="s">
        <v>10</v>
      </c>
      <c r="D13" s="8">
        <v>567</v>
      </c>
      <c r="E13" s="9">
        <v>14990</v>
      </c>
      <c r="F13" s="10">
        <v>40774</v>
      </c>
      <c r="G13" s="8" t="s">
        <v>11</v>
      </c>
    </row>
    <row r="14" spans="1:7" x14ac:dyDescent="0.25">
      <c r="A14" s="8" t="s">
        <v>4</v>
      </c>
      <c r="B14" s="8" t="s">
        <v>12</v>
      </c>
      <c r="C14" s="8" t="s">
        <v>13</v>
      </c>
      <c r="D14" s="8">
        <v>309</v>
      </c>
      <c r="E14" s="9">
        <v>12490</v>
      </c>
      <c r="F14" s="10">
        <v>40769</v>
      </c>
      <c r="G14" s="8" t="s">
        <v>14</v>
      </c>
    </row>
    <row r="15" spans="1:7" x14ac:dyDescent="0.25">
      <c r="A15" s="8" t="s">
        <v>15</v>
      </c>
      <c r="B15" s="8" t="s">
        <v>16</v>
      </c>
      <c r="C15" s="8" t="s">
        <v>17</v>
      </c>
      <c r="D15" s="8">
        <v>386</v>
      </c>
      <c r="E15" s="9">
        <v>16070</v>
      </c>
      <c r="F15" s="10">
        <v>40943</v>
      </c>
      <c r="G15" s="8" t="s">
        <v>18</v>
      </c>
    </row>
    <row r="16" spans="1:7" x14ac:dyDescent="0.25">
      <c r="A16" s="8" t="s">
        <v>19</v>
      </c>
      <c r="B16" s="8" t="s">
        <v>20</v>
      </c>
      <c r="C16" s="8" t="s">
        <v>21</v>
      </c>
      <c r="D16" s="8">
        <v>837</v>
      </c>
      <c r="E16" s="9">
        <v>14134</v>
      </c>
      <c r="F16" s="10">
        <v>40881</v>
      </c>
      <c r="G16" s="8" t="s">
        <v>22</v>
      </c>
    </row>
    <row r="17" spans="1:7" x14ac:dyDescent="0.25">
      <c r="A17" s="8" t="s">
        <v>8</v>
      </c>
      <c r="B17" s="8" t="s">
        <v>23</v>
      </c>
      <c r="C17" s="8" t="s">
        <v>10</v>
      </c>
      <c r="D17" s="8">
        <v>647</v>
      </c>
      <c r="E17" s="9">
        <v>1340</v>
      </c>
      <c r="F17" s="10">
        <v>40637</v>
      </c>
      <c r="G17" s="8" t="s">
        <v>11</v>
      </c>
    </row>
    <row r="18" spans="1:7" x14ac:dyDescent="0.25">
      <c r="A18" s="8" t="s">
        <v>15</v>
      </c>
      <c r="B18" s="8" t="s">
        <v>24</v>
      </c>
      <c r="C18" s="8" t="s">
        <v>17</v>
      </c>
      <c r="D18" s="8">
        <v>673</v>
      </c>
      <c r="E18" s="9">
        <v>3280</v>
      </c>
      <c r="F18" s="10">
        <v>40700</v>
      </c>
      <c r="G18" s="8" t="s">
        <v>18</v>
      </c>
    </row>
    <row r="19" spans="1:7" x14ac:dyDescent="0.25">
      <c r="A19" s="8" t="s">
        <v>25</v>
      </c>
      <c r="B19" s="8" t="s">
        <v>20</v>
      </c>
      <c r="C19" s="8" t="s">
        <v>26</v>
      </c>
      <c r="D19" s="8">
        <v>905</v>
      </c>
      <c r="E19" s="9">
        <v>8687</v>
      </c>
      <c r="F19" s="10">
        <v>40671</v>
      </c>
      <c r="G19" s="8" t="s">
        <v>27</v>
      </c>
    </row>
    <row r="20" spans="1:7" x14ac:dyDescent="0.25">
      <c r="A20" s="8" t="s">
        <v>28</v>
      </c>
      <c r="B20" s="8" t="s">
        <v>9</v>
      </c>
      <c r="C20" s="8" t="s">
        <v>13</v>
      </c>
      <c r="D20" s="8">
        <v>847</v>
      </c>
      <c r="E20" s="8">
        <v>428</v>
      </c>
      <c r="F20" s="10">
        <v>40991</v>
      </c>
      <c r="G20" s="8" t="s">
        <v>29</v>
      </c>
    </row>
    <row r="21" spans="1:7" x14ac:dyDescent="0.25">
      <c r="A21" s="8" t="s">
        <v>4</v>
      </c>
      <c r="B21" s="8" t="s">
        <v>30</v>
      </c>
      <c r="C21" s="8" t="s">
        <v>6</v>
      </c>
      <c r="D21" s="8">
        <v>295</v>
      </c>
      <c r="E21" s="9">
        <v>2919</v>
      </c>
      <c r="F21" s="10">
        <v>40798</v>
      </c>
      <c r="G21" s="8" t="s">
        <v>7</v>
      </c>
    </row>
    <row r="22" spans="1:7" x14ac:dyDescent="0.25">
      <c r="A22" s="8" t="s">
        <v>4</v>
      </c>
      <c r="B22" s="8" t="s">
        <v>31</v>
      </c>
      <c r="C22" s="8" t="s">
        <v>6</v>
      </c>
      <c r="D22" s="8">
        <v>473</v>
      </c>
      <c r="E22" s="9">
        <v>8290</v>
      </c>
      <c r="F22" s="10">
        <v>40698</v>
      </c>
      <c r="G22" s="8" t="s">
        <v>22</v>
      </c>
    </row>
    <row r="23" spans="1:7" x14ac:dyDescent="0.25">
      <c r="A23" s="8" t="s">
        <v>28</v>
      </c>
      <c r="B23" s="8" t="s">
        <v>32</v>
      </c>
      <c r="C23" s="8" t="s">
        <v>13</v>
      </c>
      <c r="D23" s="8">
        <v>509</v>
      </c>
      <c r="E23" s="9">
        <v>14630</v>
      </c>
      <c r="F23" s="10">
        <v>40689</v>
      </c>
      <c r="G23" s="8" t="s">
        <v>14</v>
      </c>
    </row>
    <row r="24" spans="1:7" x14ac:dyDescent="0.25">
      <c r="A24" s="8" t="s">
        <v>15</v>
      </c>
      <c r="B24" s="8" t="s">
        <v>12</v>
      </c>
      <c r="C24" s="8" t="s">
        <v>17</v>
      </c>
      <c r="D24" s="8">
        <v>564</v>
      </c>
      <c r="E24" s="9">
        <v>27830</v>
      </c>
      <c r="F24" s="10">
        <v>40964</v>
      </c>
      <c r="G24" s="8" t="s">
        <v>18</v>
      </c>
    </row>
    <row r="25" spans="1:7" x14ac:dyDescent="0.25">
      <c r="A25" s="8" t="s">
        <v>15</v>
      </c>
      <c r="B25" s="8" t="s">
        <v>16</v>
      </c>
      <c r="C25" s="8" t="s">
        <v>17</v>
      </c>
      <c r="D25" s="8">
        <v>308</v>
      </c>
      <c r="E25" s="9">
        <v>18380</v>
      </c>
      <c r="F25" s="10">
        <v>40694</v>
      </c>
      <c r="G25" s="8" t="s">
        <v>18</v>
      </c>
    </row>
    <row r="26" spans="1:7" x14ac:dyDescent="0.25">
      <c r="A26" s="8" t="s">
        <v>19</v>
      </c>
      <c r="B26" s="8" t="s">
        <v>33</v>
      </c>
      <c r="C26" s="8" t="s">
        <v>21</v>
      </c>
      <c r="D26" s="8">
        <v>648</v>
      </c>
      <c r="E26" s="9">
        <v>6221</v>
      </c>
      <c r="F26" s="10">
        <v>40967</v>
      </c>
      <c r="G26" s="8" t="s">
        <v>22</v>
      </c>
    </row>
    <row r="27" spans="1:7" x14ac:dyDescent="0.25">
      <c r="A27" s="8" t="s">
        <v>8</v>
      </c>
      <c r="B27" s="8" t="s">
        <v>23</v>
      </c>
      <c r="C27" s="8" t="s">
        <v>10</v>
      </c>
      <c r="D27" s="8">
        <v>689</v>
      </c>
      <c r="E27" s="9">
        <v>3150</v>
      </c>
      <c r="F27" s="10">
        <v>40977</v>
      </c>
      <c r="G27" s="8" t="s">
        <v>11</v>
      </c>
    </row>
    <row r="28" spans="1:7" x14ac:dyDescent="0.25">
      <c r="A28" s="8" t="s">
        <v>15</v>
      </c>
      <c r="B28" s="8" t="s">
        <v>16</v>
      </c>
      <c r="C28" s="8" t="s">
        <v>17</v>
      </c>
      <c r="D28" s="8">
        <v>847</v>
      </c>
      <c r="E28" s="8">
        <v>481</v>
      </c>
      <c r="F28" s="10">
        <v>40795</v>
      </c>
      <c r="G28" s="8" t="s">
        <v>34</v>
      </c>
    </row>
    <row r="29" spans="1:7" x14ac:dyDescent="0.25">
      <c r="A29" s="8" t="s">
        <v>28</v>
      </c>
      <c r="B29" s="8" t="s">
        <v>24</v>
      </c>
      <c r="C29" s="8" t="s">
        <v>13</v>
      </c>
      <c r="D29" s="8">
        <v>367</v>
      </c>
      <c r="E29" s="9">
        <v>14550</v>
      </c>
      <c r="F29" s="10">
        <v>40769</v>
      </c>
      <c r="G29" s="8" t="s">
        <v>18</v>
      </c>
    </row>
    <row r="30" spans="1:7" x14ac:dyDescent="0.25">
      <c r="A30" s="8" t="s">
        <v>4</v>
      </c>
      <c r="B30" s="8" t="s">
        <v>30</v>
      </c>
      <c r="C30" s="8" t="s">
        <v>6</v>
      </c>
      <c r="D30" s="8">
        <v>294</v>
      </c>
      <c r="E30" s="8">
        <v>227</v>
      </c>
      <c r="F30" s="10">
        <v>40837</v>
      </c>
      <c r="G30" s="8" t="s">
        <v>34</v>
      </c>
    </row>
    <row r="31" spans="1:7" x14ac:dyDescent="0.25">
      <c r="A31" s="8" t="s">
        <v>8</v>
      </c>
      <c r="B31" s="8" t="s">
        <v>9</v>
      </c>
      <c r="C31" s="8" t="s">
        <v>10</v>
      </c>
      <c r="D31" s="8">
        <v>476</v>
      </c>
      <c r="E31" s="9">
        <v>3190</v>
      </c>
      <c r="F31" s="10">
        <v>40911</v>
      </c>
      <c r="G31" s="8" t="s">
        <v>34</v>
      </c>
    </row>
    <row r="32" spans="1:7" x14ac:dyDescent="0.25">
      <c r="A32" s="8" t="s">
        <v>8</v>
      </c>
      <c r="B32" s="8" t="s">
        <v>24</v>
      </c>
      <c r="C32" s="8" t="s">
        <v>10</v>
      </c>
      <c r="D32" s="8">
        <v>580</v>
      </c>
      <c r="E32" s="9">
        <v>12550</v>
      </c>
      <c r="F32" s="10">
        <v>40654</v>
      </c>
      <c r="G32" s="8" t="s">
        <v>11</v>
      </c>
    </row>
    <row r="33" spans="1:7" x14ac:dyDescent="0.25">
      <c r="A33" s="8" t="s">
        <v>19</v>
      </c>
      <c r="B33" s="8" t="s">
        <v>35</v>
      </c>
      <c r="C33" s="8" t="s">
        <v>21</v>
      </c>
      <c r="D33" s="8">
        <v>937</v>
      </c>
      <c r="E33" s="9">
        <v>22990</v>
      </c>
      <c r="F33" s="10">
        <v>40991</v>
      </c>
      <c r="G33" s="8" t="s">
        <v>36</v>
      </c>
    </row>
    <row r="34" spans="1:7" x14ac:dyDescent="0.25">
      <c r="A34" s="8" t="s">
        <v>19</v>
      </c>
      <c r="B34" s="8" t="s">
        <v>31</v>
      </c>
      <c r="C34" s="8" t="s">
        <v>21</v>
      </c>
      <c r="D34" s="8">
        <v>394</v>
      </c>
      <c r="E34" s="9">
        <v>9350</v>
      </c>
      <c r="F34" s="10">
        <v>40924</v>
      </c>
      <c r="G34" s="8" t="s">
        <v>27</v>
      </c>
    </row>
    <row r="35" spans="1:7" x14ac:dyDescent="0.25">
      <c r="A35" s="8" t="s">
        <v>15</v>
      </c>
      <c r="B35" s="8" t="s">
        <v>23</v>
      </c>
      <c r="C35" s="8" t="s">
        <v>17</v>
      </c>
      <c r="D35" s="8">
        <v>678</v>
      </c>
      <c r="E35" s="8">
        <v>1970</v>
      </c>
      <c r="F35" s="10">
        <v>40882</v>
      </c>
      <c r="G35" s="8" t="s">
        <v>27</v>
      </c>
    </row>
    <row r="36" spans="1:7" x14ac:dyDescent="0.25">
      <c r="A36" s="8" t="s">
        <v>28</v>
      </c>
      <c r="B36" s="8" t="s">
        <v>16</v>
      </c>
      <c r="C36" s="8" t="s">
        <v>13</v>
      </c>
      <c r="D36" s="8">
        <v>409</v>
      </c>
      <c r="E36" s="9">
        <v>9286</v>
      </c>
      <c r="F36" s="10">
        <v>40903</v>
      </c>
      <c r="G36" s="8" t="s">
        <v>18</v>
      </c>
    </row>
    <row r="37" spans="1:7" x14ac:dyDescent="0.25">
      <c r="A37" s="8" t="s">
        <v>25</v>
      </c>
      <c r="B37" s="8" t="s">
        <v>5</v>
      </c>
      <c r="C37" s="8" t="s">
        <v>26</v>
      </c>
      <c r="D37" s="8">
        <v>563</v>
      </c>
      <c r="E37" s="9">
        <v>4990</v>
      </c>
      <c r="F37" s="10">
        <v>40652</v>
      </c>
      <c r="G37" s="8" t="s">
        <v>7</v>
      </c>
    </row>
    <row r="38" spans="1:7" x14ac:dyDescent="0.25">
      <c r="A38" s="8" t="s">
        <v>8</v>
      </c>
      <c r="B38" s="8" t="s">
        <v>24</v>
      </c>
      <c r="C38" s="8" t="s">
        <v>10</v>
      </c>
      <c r="D38" s="8">
        <v>386</v>
      </c>
      <c r="E38" s="8">
        <v>17090</v>
      </c>
      <c r="F38" s="10">
        <v>40657</v>
      </c>
      <c r="G38" s="8" t="s">
        <v>11</v>
      </c>
    </row>
    <row r="39" spans="1:7" x14ac:dyDescent="0.25">
      <c r="A39" s="8" t="s">
        <v>28</v>
      </c>
      <c r="B39" s="8" t="s">
        <v>33</v>
      </c>
      <c r="C39" s="8" t="s">
        <v>13</v>
      </c>
      <c r="D39" s="8">
        <v>189</v>
      </c>
      <c r="E39" s="9">
        <v>11490</v>
      </c>
      <c r="F39" s="10">
        <v>40962</v>
      </c>
      <c r="G39" s="8" t="s">
        <v>14</v>
      </c>
    </row>
    <row r="40" spans="1:7" x14ac:dyDescent="0.25">
      <c r="A40" s="8" t="s">
        <v>15</v>
      </c>
      <c r="B40" s="8" t="s">
        <v>20</v>
      </c>
      <c r="C40" s="8" t="s">
        <v>17</v>
      </c>
      <c r="D40" s="8">
        <v>407</v>
      </c>
      <c r="E40" s="9">
        <v>2170</v>
      </c>
      <c r="F40" s="10">
        <v>40928</v>
      </c>
      <c r="G40" s="8" t="s">
        <v>18</v>
      </c>
    </row>
    <row r="41" spans="1:7" x14ac:dyDescent="0.25">
      <c r="A41" s="8" t="s">
        <v>28</v>
      </c>
      <c r="B41" s="8" t="s">
        <v>32</v>
      </c>
      <c r="C41" s="8" t="s">
        <v>13</v>
      </c>
      <c r="D41" s="8">
        <v>590</v>
      </c>
      <c r="E41" s="9">
        <v>10710</v>
      </c>
      <c r="F41" s="10">
        <v>40874</v>
      </c>
      <c r="G41" s="8" t="s">
        <v>18</v>
      </c>
    </row>
    <row r="42" spans="1:7" x14ac:dyDescent="0.25">
      <c r="A42" s="8" t="s">
        <v>15</v>
      </c>
      <c r="B42" s="8" t="s">
        <v>31</v>
      </c>
      <c r="C42" s="8" t="s">
        <v>17</v>
      </c>
      <c r="D42" s="8">
        <v>736</v>
      </c>
      <c r="E42" s="9">
        <v>27700</v>
      </c>
      <c r="F42" s="10">
        <v>40938</v>
      </c>
      <c r="G42" s="8" t="s">
        <v>18</v>
      </c>
    </row>
    <row r="43" spans="1:7" x14ac:dyDescent="0.25">
      <c r="A43" s="8" t="s">
        <v>4</v>
      </c>
      <c r="B43" s="8" t="s">
        <v>12</v>
      </c>
      <c r="C43" s="8" t="s">
        <v>13</v>
      </c>
      <c r="D43" s="8">
        <v>385</v>
      </c>
      <c r="E43" s="9">
        <v>4490</v>
      </c>
      <c r="F43" s="10">
        <v>40693</v>
      </c>
      <c r="G43" s="8" t="s">
        <v>14</v>
      </c>
    </row>
    <row r="44" spans="1:7" x14ac:dyDescent="0.25">
      <c r="A44" s="8" t="s">
        <v>15</v>
      </c>
      <c r="B44" s="8" t="s">
        <v>23</v>
      </c>
      <c r="C44" s="8" t="s">
        <v>17</v>
      </c>
      <c r="D44" s="8">
        <v>583</v>
      </c>
      <c r="E44" s="9">
        <v>3750</v>
      </c>
      <c r="F44" s="10">
        <v>40801</v>
      </c>
      <c r="G44" s="8" t="s">
        <v>36</v>
      </c>
    </row>
    <row r="45" spans="1:7" x14ac:dyDescent="0.25">
      <c r="A45" s="8" t="s">
        <v>28</v>
      </c>
      <c r="B45" s="8" t="s">
        <v>31</v>
      </c>
      <c r="C45" s="8" t="s">
        <v>13</v>
      </c>
      <c r="D45" s="8">
        <v>578</v>
      </c>
      <c r="E45" s="8">
        <v>353</v>
      </c>
      <c r="F45" s="10">
        <v>40981</v>
      </c>
      <c r="G45" s="8" t="s">
        <v>29</v>
      </c>
    </row>
    <row r="46" spans="1:7" x14ac:dyDescent="0.25">
      <c r="A46" s="8" t="s">
        <v>4</v>
      </c>
      <c r="B46" s="8" t="s">
        <v>30</v>
      </c>
      <c r="C46" s="8" t="s">
        <v>6</v>
      </c>
      <c r="D46" s="8">
        <v>475</v>
      </c>
      <c r="E46" s="9">
        <v>23990</v>
      </c>
      <c r="F46" s="10">
        <v>40649</v>
      </c>
      <c r="G46" s="8" t="s">
        <v>18</v>
      </c>
    </row>
    <row r="47" spans="1:7" x14ac:dyDescent="0.25">
      <c r="A47" s="8" t="s">
        <v>28</v>
      </c>
      <c r="B47" s="8" t="s">
        <v>16</v>
      </c>
      <c r="C47" s="8" t="s">
        <v>13</v>
      </c>
      <c r="D47" s="8">
        <v>65</v>
      </c>
      <c r="E47" s="9">
        <v>3645</v>
      </c>
      <c r="F47" s="10">
        <v>40645</v>
      </c>
      <c r="G47" s="8" t="s">
        <v>14</v>
      </c>
    </row>
    <row r="48" spans="1:7" x14ac:dyDescent="0.25">
      <c r="A48" s="8" t="s">
        <v>19</v>
      </c>
      <c r="B48" s="8" t="s">
        <v>33</v>
      </c>
      <c r="C48" s="8" t="s">
        <v>21</v>
      </c>
      <c r="D48" s="8">
        <v>845</v>
      </c>
      <c r="E48" s="9">
        <v>5590</v>
      </c>
      <c r="F48" s="10">
        <v>40999</v>
      </c>
      <c r="G48" s="8" t="s">
        <v>27</v>
      </c>
    </row>
    <row r="49" spans="1:7" x14ac:dyDescent="0.25">
      <c r="A49" s="8" t="s">
        <v>8</v>
      </c>
      <c r="B49" s="8" t="s">
        <v>31</v>
      </c>
      <c r="C49" s="8" t="s">
        <v>10</v>
      </c>
      <c r="D49" s="8">
        <v>457</v>
      </c>
      <c r="E49" s="9">
        <v>3790</v>
      </c>
      <c r="F49" s="10">
        <v>40952</v>
      </c>
      <c r="G49" s="8" t="s">
        <v>34</v>
      </c>
    </row>
    <row r="50" spans="1:7" x14ac:dyDescent="0.25">
      <c r="A50" s="8" t="s">
        <v>28</v>
      </c>
      <c r="B50" s="8" t="s">
        <v>23</v>
      </c>
      <c r="C50" s="8" t="s">
        <v>13</v>
      </c>
      <c r="D50" s="8">
        <v>576</v>
      </c>
      <c r="E50" s="9">
        <v>54900</v>
      </c>
      <c r="F50" s="10">
        <v>40681</v>
      </c>
      <c r="G50" s="8" t="s">
        <v>18</v>
      </c>
    </row>
    <row r="51" spans="1:7" x14ac:dyDescent="0.25">
      <c r="A51" s="8" t="s">
        <v>28</v>
      </c>
      <c r="B51" s="8" t="s">
        <v>16</v>
      </c>
      <c r="C51" s="8" t="s">
        <v>10</v>
      </c>
      <c r="D51" s="8">
        <v>145</v>
      </c>
      <c r="E51" s="9">
        <v>8890</v>
      </c>
      <c r="F51" s="10">
        <v>40697</v>
      </c>
      <c r="G51" s="8" t="s">
        <v>11</v>
      </c>
    </row>
    <row r="52" spans="1:7" x14ac:dyDescent="0.25">
      <c r="A52" s="8" t="s">
        <v>4</v>
      </c>
      <c r="B52" s="8" t="s">
        <v>35</v>
      </c>
      <c r="C52" s="8" t="s">
        <v>6</v>
      </c>
      <c r="D52" s="8">
        <v>394</v>
      </c>
      <c r="E52" s="8">
        <v>311</v>
      </c>
      <c r="F52" s="10">
        <v>40983</v>
      </c>
      <c r="G52" s="8" t="s">
        <v>22</v>
      </c>
    </row>
    <row r="53" spans="1:7" x14ac:dyDescent="0.25">
      <c r="A53" s="8" t="s">
        <v>25</v>
      </c>
      <c r="B53" s="8" t="s">
        <v>24</v>
      </c>
      <c r="C53" s="8" t="s">
        <v>26</v>
      </c>
      <c r="D53" s="8">
        <v>385</v>
      </c>
      <c r="E53" s="9">
        <v>6990</v>
      </c>
      <c r="F53" s="10">
        <v>40986</v>
      </c>
      <c r="G53" s="8" t="s">
        <v>27</v>
      </c>
    </row>
    <row r="54" spans="1:7" x14ac:dyDescent="0.25">
      <c r="A54" s="8" t="s">
        <v>15</v>
      </c>
      <c r="B54" s="8" t="s">
        <v>32</v>
      </c>
      <c r="C54" s="8" t="s">
        <v>17</v>
      </c>
      <c r="D54" s="8">
        <v>578</v>
      </c>
      <c r="E54" s="9">
        <v>23990</v>
      </c>
      <c r="F54" s="10">
        <v>40951</v>
      </c>
      <c r="G54" s="8" t="s">
        <v>18</v>
      </c>
    </row>
    <row r="55" spans="1:7" x14ac:dyDescent="0.25">
      <c r="A55" s="8" t="s">
        <v>4</v>
      </c>
      <c r="B55" s="8" t="s">
        <v>9</v>
      </c>
      <c r="C55" s="8" t="s">
        <v>6</v>
      </c>
      <c r="D55" s="8">
        <v>476</v>
      </c>
      <c r="E55" s="9">
        <v>10710</v>
      </c>
      <c r="F55" s="10">
        <v>40659</v>
      </c>
      <c r="G55" s="8" t="s">
        <v>18</v>
      </c>
    </row>
    <row r="56" spans="1:7" x14ac:dyDescent="0.25">
      <c r="A56" s="8" t="s">
        <v>8</v>
      </c>
      <c r="B56" s="8" t="s">
        <v>30</v>
      </c>
      <c r="C56" s="8" t="s">
        <v>10</v>
      </c>
      <c r="D56" s="8">
        <v>647</v>
      </c>
      <c r="E56" s="9">
        <v>5690</v>
      </c>
      <c r="F56" s="10">
        <v>40704</v>
      </c>
      <c r="G56" s="8" t="s">
        <v>29</v>
      </c>
    </row>
    <row r="57" spans="1:7" x14ac:dyDescent="0.25">
      <c r="A57" s="8" t="s">
        <v>19</v>
      </c>
      <c r="B57" s="8" t="s">
        <v>16</v>
      </c>
      <c r="C57" s="8" t="s">
        <v>21</v>
      </c>
      <c r="D57" s="8">
        <v>475</v>
      </c>
      <c r="E57" s="9">
        <v>5990</v>
      </c>
      <c r="F57" s="10">
        <v>40985</v>
      </c>
      <c r="G57" s="8" t="s">
        <v>7</v>
      </c>
    </row>
    <row r="58" spans="1:7" x14ac:dyDescent="0.25">
      <c r="A58" s="8" t="s">
        <v>8</v>
      </c>
      <c r="B58" s="8" t="s">
        <v>23</v>
      </c>
      <c r="C58" s="8" t="s">
        <v>10</v>
      </c>
      <c r="D58" s="8">
        <v>875</v>
      </c>
      <c r="E58" s="9">
        <v>1712</v>
      </c>
      <c r="F58" s="10">
        <v>40723</v>
      </c>
      <c r="G58" s="8" t="s">
        <v>11</v>
      </c>
    </row>
    <row r="59" spans="1:7" x14ac:dyDescent="0.25">
      <c r="A59" s="8" t="s">
        <v>4</v>
      </c>
      <c r="B59" s="8" t="s">
        <v>9</v>
      </c>
      <c r="C59" s="8" t="s">
        <v>6</v>
      </c>
      <c r="D59" s="8">
        <v>298</v>
      </c>
      <c r="E59" s="9">
        <v>2950</v>
      </c>
      <c r="F59" s="10">
        <v>40700</v>
      </c>
      <c r="G59" s="8" t="s">
        <v>36</v>
      </c>
    </row>
    <row r="60" spans="1:7" x14ac:dyDescent="0.25">
      <c r="A60" s="8" t="s">
        <v>25</v>
      </c>
      <c r="B60" s="8" t="s">
        <v>33</v>
      </c>
      <c r="C60" s="8" t="s">
        <v>26</v>
      </c>
      <c r="D60" s="8">
        <v>569</v>
      </c>
      <c r="E60" s="9">
        <v>4957</v>
      </c>
      <c r="F60" s="10">
        <v>40976</v>
      </c>
      <c r="G60" s="8" t="s">
        <v>27</v>
      </c>
    </row>
    <row r="61" spans="1:7" x14ac:dyDescent="0.25">
      <c r="A61" s="8" t="s">
        <v>8</v>
      </c>
      <c r="B61" s="8" t="s">
        <v>32</v>
      </c>
      <c r="C61" s="8" t="s">
        <v>10</v>
      </c>
      <c r="D61" s="8">
        <v>75</v>
      </c>
      <c r="E61" s="9">
        <v>9856</v>
      </c>
      <c r="F61" s="10">
        <v>40697</v>
      </c>
      <c r="G61" s="8" t="s">
        <v>11</v>
      </c>
    </row>
    <row r="62" spans="1:7" x14ac:dyDescent="0.25">
      <c r="A62" s="8" t="s">
        <v>19</v>
      </c>
      <c r="B62" s="8" t="s">
        <v>9</v>
      </c>
      <c r="C62" s="8" t="s">
        <v>21</v>
      </c>
      <c r="D62" s="8">
        <v>846</v>
      </c>
      <c r="E62" s="9">
        <v>3327</v>
      </c>
      <c r="F62" s="10">
        <v>40671</v>
      </c>
      <c r="G62" s="8" t="s">
        <v>7</v>
      </c>
    </row>
  </sheetData>
  <autoFilter ref="A11:G62"/>
  <mergeCells count="4">
    <mergeCell ref="A4:F4"/>
    <mergeCell ref="A5:F5"/>
    <mergeCell ref="A6:F6"/>
    <mergeCell ref="A7:F7"/>
  </mergeCells>
  <hyperlinks>
    <hyperlink ref="G4" location="Решение1!A1" display="Перейти к ответу"/>
    <hyperlink ref="G5" location="Решение2!A1" display="Перейти к ответу &gt;&gt;&gt;"/>
    <hyperlink ref="G6" location="Решение3!A1" display="Перейти к ответу &gt;&gt;&gt;"/>
    <hyperlink ref="G7" location="Решение4!A1" display="Перейти к ответу &gt;&gt;&gt;"/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9" t="s">
        <v>74</v>
      </c>
      <c r="B1" s="29"/>
      <c r="C1" s="29"/>
      <c r="D1" s="29"/>
      <c r="E1" s="29"/>
      <c r="F1" s="29"/>
      <c r="G1" s="29"/>
    </row>
    <row r="2" spans="1:7" ht="107.25" customHeight="1" x14ac:dyDescent="0.25">
      <c r="A2" s="27" t="s">
        <v>75</v>
      </c>
    </row>
    <row r="3" spans="1:7" ht="105" customHeight="1" x14ac:dyDescent="0.25">
      <c r="A3" s="27" t="s">
        <v>76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/>
  <dimension ref="A1:L58"/>
  <sheetViews>
    <sheetView workbookViewId="0">
      <selection activeCell="J2" sqref="J2"/>
    </sheetView>
  </sheetViews>
  <sheetFormatPr defaultRowHeight="15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8" width="9.85546875" bestFit="1" customWidth="1"/>
    <col min="9" max="10" width="7.28515625" bestFit="1" customWidth="1"/>
    <col min="11" max="11" width="2.7109375" customWidth="1"/>
    <col min="268" max="268" width="10" customWidth="1"/>
    <col min="349" max="349" width="8.5703125" customWidth="1"/>
  </cols>
  <sheetData>
    <row r="1" spans="1:12" ht="16.5" x14ac:dyDescent="0.3">
      <c r="A1" s="2" t="s">
        <v>2</v>
      </c>
      <c r="B1" s="3"/>
      <c r="C1" s="4"/>
      <c r="D1" s="5" t="s">
        <v>3</v>
      </c>
      <c r="H1" s="12" t="str">
        <f>C7</f>
        <v>Страна</v>
      </c>
      <c r="I1" s="12" t="str">
        <f>D7</f>
        <v>Кол-во</v>
      </c>
      <c r="J1" s="12" t="str">
        <f>I1</f>
        <v>Кол-во</v>
      </c>
      <c r="L1" s="15" t="s">
        <v>50</v>
      </c>
    </row>
    <row r="2" spans="1:12" x14ac:dyDescent="0.25">
      <c r="A2" s="6" t="s">
        <v>49</v>
      </c>
      <c r="H2" s="8" t="s">
        <v>17</v>
      </c>
      <c r="I2" s="8" t="s">
        <v>51</v>
      </c>
      <c r="J2" s="8" t="s">
        <v>52</v>
      </c>
      <c r="L2" s="15" t="s">
        <v>55</v>
      </c>
    </row>
    <row r="3" spans="1:12" x14ac:dyDescent="0.25">
      <c r="H3" s="8" t="s">
        <v>10</v>
      </c>
      <c r="I3" s="8" t="s">
        <v>51</v>
      </c>
      <c r="J3" s="8" t="s">
        <v>52</v>
      </c>
      <c r="L3" s="15" t="s">
        <v>57</v>
      </c>
    </row>
    <row r="4" spans="1:12" x14ac:dyDescent="0.25">
      <c r="A4" s="7" t="s">
        <v>43</v>
      </c>
      <c r="B4" s="14" t="s">
        <v>48</v>
      </c>
      <c r="H4" s="8" t="s">
        <v>13</v>
      </c>
      <c r="I4" s="8" t="s">
        <v>51</v>
      </c>
      <c r="J4" s="8" t="s">
        <v>52</v>
      </c>
      <c r="L4" s="15" t="s">
        <v>56</v>
      </c>
    </row>
    <row r="5" spans="1:12" x14ac:dyDescent="0.25">
      <c r="A5" t="s">
        <v>53</v>
      </c>
    </row>
    <row r="6" spans="1:12" hidden="1" x14ac:dyDescent="0.25"/>
    <row r="7" spans="1:12" x14ac:dyDescent="0.25">
      <c r="A7" s="12" t="s">
        <v>38</v>
      </c>
      <c r="B7" s="12" t="s">
        <v>0</v>
      </c>
      <c r="C7" s="12" t="s">
        <v>39</v>
      </c>
      <c r="D7" s="12" t="s">
        <v>40</v>
      </c>
      <c r="E7" s="12" t="s">
        <v>1</v>
      </c>
      <c r="F7" s="12" t="s">
        <v>41</v>
      </c>
      <c r="G7" s="12" t="s">
        <v>42</v>
      </c>
    </row>
    <row r="8" spans="1:12" hidden="1" x14ac:dyDescent="0.25">
      <c r="A8" s="8" t="s">
        <v>4</v>
      </c>
      <c r="B8" s="8" t="s">
        <v>5</v>
      </c>
      <c r="C8" s="8" t="s">
        <v>6</v>
      </c>
      <c r="D8" s="8">
        <v>185</v>
      </c>
      <c r="E8" s="9">
        <v>4090</v>
      </c>
      <c r="F8" s="10">
        <v>41024</v>
      </c>
      <c r="G8" s="8" t="s">
        <v>7</v>
      </c>
    </row>
    <row r="9" spans="1:12" x14ac:dyDescent="0.25">
      <c r="A9" s="8" t="s">
        <v>8</v>
      </c>
      <c r="B9" s="8" t="s">
        <v>9</v>
      </c>
      <c r="C9" s="8" t="s">
        <v>10</v>
      </c>
      <c r="D9" s="8">
        <v>567</v>
      </c>
      <c r="E9" s="9">
        <v>14990</v>
      </c>
      <c r="F9" s="10">
        <v>40774</v>
      </c>
      <c r="G9" s="8" t="s">
        <v>11</v>
      </c>
    </row>
    <row r="10" spans="1:12" x14ac:dyDescent="0.25">
      <c r="A10" s="8" t="s">
        <v>4</v>
      </c>
      <c r="B10" s="8" t="s">
        <v>12</v>
      </c>
      <c r="C10" s="8" t="s">
        <v>13</v>
      </c>
      <c r="D10" s="8">
        <v>309</v>
      </c>
      <c r="E10" s="9">
        <v>12490</v>
      </c>
      <c r="F10" s="10">
        <v>40769</v>
      </c>
      <c r="G10" s="8" t="s">
        <v>14</v>
      </c>
    </row>
    <row r="11" spans="1:12" x14ac:dyDescent="0.25">
      <c r="A11" s="8" t="s">
        <v>15</v>
      </c>
      <c r="B11" s="8" t="s">
        <v>16</v>
      </c>
      <c r="C11" s="8" t="s">
        <v>17</v>
      </c>
      <c r="D11" s="8">
        <v>386</v>
      </c>
      <c r="E11" s="9">
        <v>16070</v>
      </c>
      <c r="F11" s="10">
        <v>40943</v>
      </c>
      <c r="G11" s="8" t="s">
        <v>18</v>
      </c>
    </row>
    <row r="12" spans="1:12" hidden="1" x14ac:dyDescent="0.25">
      <c r="A12" s="8" t="s">
        <v>19</v>
      </c>
      <c r="B12" s="8" t="s">
        <v>20</v>
      </c>
      <c r="C12" s="8" t="s">
        <v>21</v>
      </c>
      <c r="D12" s="8">
        <v>837</v>
      </c>
      <c r="E12" s="9">
        <v>14134</v>
      </c>
      <c r="F12" s="10">
        <v>40881</v>
      </c>
      <c r="G12" s="8" t="s">
        <v>22</v>
      </c>
    </row>
    <row r="13" spans="1:12" x14ac:dyDescent="0.25">
      <c r="A13" s="8" t="s">
        <v>8</v>
      </c>
      <c r="B13" s="8" t="s">
        <v>23</v>
      </c>
      <c r="C13" s="8" t="s">
        <v>10</v>
      </c>
      <c r="D13" s="8">
        <v>647</v>
      </c>
      <c r="E13" s="9">
        <v>1340</v>
      </c>
      <c r="F13" s="10">
        <v>40637</v>
      </c>
      <c r="G13" s="8" t="s">
        <v>11</v>
      </c>
    </row>
    <row r="14" spans="1:12" x14ac:dyDescent="0.25">
      <c r="A14" s="8" t="s">
        <v>15</v>
      </c>
      <c r="B14" s="8" t="s">
        <v>24</v>
      </c>
      <c r="C14" s="8" t="s">
        <v>17</v>
      </c>
      <c r="D14" s="8">
        <v>673</v>
      </c>
      <c r="E14" s="9">
        <v>3280</v>
      </c>
      <c r="F14" s="10">
        <v>40700</v>
      </c>
      <c r="G14" s="8" t="s">
        <v>18</v>
      </c>
    </row>
    <row r="15" spans="1:12" hidden="1" x14ac:dyDescent="0.25">
      <c r="A15" s="8" t="s">
        <v>25</v>
      </c>
      <c r="B15" s="8" t="s">
        <v>20</v>
      </c>
      <c r="C15" s="8" t="s">
        <v>26</v>
      </c>
      <c r="D15" s="8">
        <v>905</v>
      </c>
      <c r="E15" s="9">
        <v>8687</v>
      </c>
      <c r="F15" s="10">
        <v>40671</v>
      </c>
      <c r="G15" s="8" t="s">
        <v>27</v>
      </c>
    </row>
    <row r="16" spans="1:12" x14ac:dyDescent="0.25">
      <c r="A16" s="8" t="s">
        <v>28</v>
      </c>
      <c r="B16" s="8" t="s">
        <v>9</v>
      </c>
      <c r="C16" s="8" t="s">
        <v>13</v>
      </c>
      <c r="D16" s="8">
        <v>847</v>
      </c>
      <c r="E16" s="8">
        <v>428</v>
      </c>
      <c r="F16" s="10">
        <v>40991</v>
      </c>
      <c r="G16" s="8" t="s">
        <v>29</v>
      </c>
    </row>
    <row r="17" spans="1:7" hidden="1" x14ac:dyDescent="0.25">
      <c r="A17" s="8" t="s">
        <v>4</v>
      </c>
      <c r="B17" s="8" t="s">
        <v>30</v>
      </c>
      <c r="C17" s="8" t="s">
        <v>6</v>
      </c>
      <c r="D17" s="8">
        <v>295</v>
      </c>
      <c r="E17" s="9">
        <v>2919</v>
      </c>
      <c r="F17" s="10">
        <v>40798</v>
      </c>
      <c r="G17" s="8" t="s">
        <v>7</v>
      </c>
    </row>
    <row r="18" spans="1:7" hidden="1" x14ac:dyDescent="0.25">
      <c r="A18" s="8" t="s">
        <v>4</v>
      </c>
      <c r="B18" s="8" t="s">
        <v>31</v>
      </c>
      <c r="C18" s="8" t="s">
        <v>6</v>
      </c>
      <c r="D18" s="8">
        <v>473</v>
      </c>
      <c r="E18" s="9">
        <v>8290</v>
      </c>
      <c r="F18" s="10">
        <v>40698</v>
      </c>
      <c r="G18" s="8" t="s">
        <v>22</v>
      </c>
    </row>
    <row r="19" spans="1:7" x14ac:dyDescent="0.25">
      <c r="A19" s="8" t="s">
        <v>28</v>
      </c>
      <c r="B19" s="8" t="s">
        <v>32</v>
      </c>
      <c r="C19" s="8" t="s">
        <v>13</v>
      </c>
      <c r="D19" s="8">
        <v>509</v>
      </c>
      <c r="E19" s="9">
        <v>14630</v>
      </c>
      <c r="F19" s="10">
        <v>40689</v>
      </c>
      <c r="G19" s="8" t="s">
        <v>14</v>
      </c>
    </row>
    <row r="20" spans="1:7" x14ac:dyDescent="0.25">
      <c r="A20" s="8" t="s">
        <v>15</v>
      </c>
      <c r="B20" s="8" t="s">
        <v>12</v>
      </c>
      <c r="C20" s="8" t="s">
        <v>17</v>
      </c>
      <c r="D20" s="8">
        <v>564</v>
      </c>
      <c r="E20" s="9">
        <v>27830</v>
      </c>
      <c r="F20" s="10">
        <v>40964</v>
      </c>
      <c r="G20" s="8" t="s">
        <v>18</v>
      </c>
    </row>
    <row r="21" spans="1:7" x14ac:dyDescent="0.25">
      <c r="A21" s="8" t="s">
        <v>15</v>
      </c>
      <c r="B21" s="8" t="s">
        <v>16</v>
      </c>
      <c r="C21" s="8" t="s">
        <v>17</v>
      </c>
      <c r="D21" s="8">
        <v>308</v>
      </c>
      <c r="E21" s="9">
        <v>18380</v>
      </c>
      <c r="F21" s="10">
        <v>40694</v>
      </c>
      <c r="G21" s="8" t="s">
        <v>18</v>
      </c>
    </row>
    <row r="22" spans="1:7" hidden="1" x14ac:dyDescent="0.25">
      <c r="A22" s="8" t="s">
        <v>19</v>
      </c>
      <c r="B22" s="8" t="s">
        <v>33</v>
      </c>
      <c r="C22" s="8" t="s">
        <v>21</v>
      </c>
      <c r="D22" s="8">
        <v>648</v>
      </c>
      <c r="E22" s="9">
        <v>6221</v>
      </c>
      <c r="F22" s="10">
        <v>40967</v>
      </c>
      <c r="G22" s="8" t="s">
        <v>22</v>
      </c>
    </row>
    <row r="23" spans="1:7" x14ac:dyDescent="0.25">
      <c r="A23" s="8" t="s">
        <v>8</v>
      </c>
      <c r="B23" s="8" t="s">
        <v>23</v>
      </c>
      <c r="C23" s="8" t="s">
        <v>10</v>
      </c>
      <c r="D23" s="8">
        <v>689</v>
      </c>
      <c r="E23" s="9">
        <v>3150</v>
      </c>
      <c r="F23" s="10">
        <v>40977</v>
      </c>
      <c r="G23" s="8" t="s">
        <v>11</v>
      </c>
    </row>
    <row r="24" spans="1:7" x14ac:dyDescent="0.25">
      <c r="A24" s="8" t="s">
        <v>15</v>
      </c>
      <c r="B24" s="8" t="s">
        <v>16</v>
      </c>
      <c r="C24" s="8" t="s">
        <v>17</v>
      </c>
      <c r="D24" s="8">
        <v>847</v>
      </c>
      <c r="E24" s="8">
        <v>481</v>
      </c>
      <c r="F24" s="10">
        <v>40795</v>
      </c>
      <c r="G24" s="8" t="s">
        <v>34</v>
      </c>
    </row>
    <row r="25" spans="1:7" x14ac:dyDescent="0.25">
      <c r="A25" s="8" t="s">
        <v>28</v>
      </c>
      <c r="B25" s="8" t="s">
        <v>24</v>
      </c>
      <c r="C25" s="8" t="s">
        <v>13</v>
      </c>
      <c r="D25" s="8">
        <v>367</v>
      </c>
      <c r="E25" s="9">
        <v>14550</v>
      </c>
      <c r="F25" s="10">
        <v>40769</v>
      </c>
      <c r="G25" s="8" t="s">
        <v>18</v>
      </c>
    </row>
    <row r="26" spans="1:7" hidden="1" x14ac:dyDescent="0.25">
      <c r="A26" s="8" t="s">
        <v>4</v>
      </c>
      <c r="B26" s="8" t="s">
        <v>30</v>
      </c>
      <c r="C26" s="8" t="s">
        <v>6</v>
      </c>
      <c r="D26" s="8">
        <v>294</v>
      </c>
      <c r="E26" s="8">
        <v>227</v>
      </c>
      <c r="F26" s="10">
        <v>40837</v>
      </c>
      <c r="G26" s="8" t="s">
        <v>34</v>
      </c>
    </row>
    <row r="27" spans="1:7" x14ac:dyDescent="0.25">
      <c r="A27" s="8" t="s">
        <v>8</v>
      </c>
      <c r="B27" s="8" t="s">
        <v>9</v>
      </c>
      <c r="C27" s="8" t="s">
        <v>10</v>
      </c>
      <c r="D27" s="8">
        <v>476</v>
      </c>
      <c r="E27" s="9">
        <v>3190</v>
      </c>
      <c r="F27" s="10">
        <v>40911</v>
      </c>
      <c r="G27" s="8" t="s">
        <v>34</v>
      </c>
    </row>
    <row r="28" spans="1:7" x14ac:dyDescent="0.25">
      <c r="A28" s="8" t="s">
        <v>8</v>
      </c>
      <c r="B28" s="8" t="s">
        <v>24</v>
      </c>
      <c r="C28" s="8" t="s">
        <v>10</v>
      </c>
      <c r="D28" s="8">
        <v>580</v>
      </c>
      <c r="E28" s="9">
        <v>12550</v>
      </c>
      <c r="F28" s="10">
        <v>40654</v>
      </c>
      <c r="G28" s="8" t="s">
        <v>11</v>
      </c>
    </row>
    <row r="29" spans="1:7" hidden="1" x14ac:dyDescent="0.25">
      <c r="A29" s="8" t="s">
        <v>19</v>
      </c>
      <c r="B29" s="8" t="s">
        <v>35</v>
      </c>
      <c r="C29" s="8" t="s">
        <v>21</v>
      </c>
      <c r="D29" s="8">
        <v>937</v>
      </c>
      <c r="E29" s="9">
        <v>22990</v>
      </c>
      <c r="F29" s="10">
        <v>40991</v>
      </c>
      <c r="G29" s="8" t="s">
        <v>36</v>
      </c>
    </row>
    <row r="30" spans="1:7" hidden="1" x14ac:dyDescent="0.25">
      <c r="A30" s="8" t="s">
        <v>19</v>
      </c>
      <c r="B30" s="8" t="s">
        <v>31</v>
      </c>
      <c r="C30" s="8" t="s">
        <v>21</v>
      </c>
      <c r="D30" s="8">
        <v>394</v>
      </c>
      <c r="E30" s="9">
        <v>9350</v>
      </c>
      <c r="F30" s="10">
        <v>40924</v>
      </c>
      <c r="G30" s="8" t="s">
        <v>27</v>
      </c>
    </row>
    <row r="31" spans="1:7" x14ac:dyDescent="0.25">
      <c r="A31" s="8" t="s">
        <v>15</v>
      </c>
      <c r="B31" s="8" t="s">
        <v>23</v>
      </c>
      <c r="C31" s="8" t="s">
        <v>17</v>
      </c>
      <c r="D31" s="8">
        <v>678</v>
      </c>
      <c r="E31" s="8">
        <v>1970</v>
      </c>
      <c r="F31" s="10">
        <v>40882</v>
      </c>
      <c r="G31" s="8" t="s">
        <v>27</v>
      </c>
    </row>
    <row r="32" spans="1:7" x14ac:dyDescent="0.25">
      <c r="A32" s="8" t="s">
        <v>28</v>
      </c>
      <c r="B32" s="8" t="s">
        <v>16</v>
      </c>
      <c r="C32" s="8" t="s">
        <v>13</v>
      </c>
      <c r="D32" s="8">
        <v>409</v>
      </c>
      <c r="E32" s="9">
        <v>9286</v>
      </c>
      <c r="F32" s="10">
        <v>40903</v>
      </c>
      <c r="G32" s="8" t="s">
        <v>18</v>
      </c>
    </row>
    <row r="33" spans="1:7" hidden="1" x14ac:dyDescent="0.25">
      <c r="A33" s="8" t="s">
        <v>25</v>
      </c>
      <c r="B33" s="8" t="s">
        <v>5</v>
      </c>
      <c r="C33" s="8" t="s">
        <v>26</v>
      </c>
      <c r="D33" s="8">
        <v>563</v>
      </c>
      <c r="E33" s="9">
        <v>4990</v>
      </c>
      <c r="F33" s="10">
        <v>40652</v>
      </c>
      <c r="G33" s="8" t="s">
        <v>7</v>
      </c>
    </row>
    <row r="34" spans="1:7" x14ac:dyDescent="0.25">
      <c r="A34" s="8" t="s">
        <v>8</v>
      </c>
      <c r="B34" s="8" t="s">
        <v>24</v>
      </c>
      <c r="C34" s="8" t="s">
        <v>10</v>
      </c>
      <c r="D34" s="8">
        <v>386</v>
      </c>
      <c r="E34" s="8">
        <v>17090</v>
      </c>
      <c r="F34" s="10">
        <v>40657</v>
      </c>
      <c r="G34" s="8" t="s">
        <v>11</v>
      </c>
    </row>
    <row r="35" spans="1:7" x14ac:dyDescent="0.25">
      <c r="A35" s="8" t="s">
        <v>28</v>
      </c>
      <c r="B35" s="8" t="s">
        <v>33</v>
      </c>
      <c r="C35" s="8" t="s">
        <v>13</v>
      </c>
      <c r="D35" s="8">
        <v>189</v>
      </c>
      <c r="E35" s="9">
        <v>11490</v>
      </c>
      <c r="F35" s="10">
        <v>40962</v>
      </c>
      <c r="G35" s="8" t="s">
        <v>14</v>
      </c>
    </row>
    <row r="36" spans="1:7" x14ac:dyDescent="0.25">
      <c r="A36" s="8" t="s">
        <v>15</v>
      </c>
      <c r="B36" s="8" t="s">
        <v>20</v>
      </c>
      <c r="C36" s="8" t="s">
        <v>17</v>
      </c>
      <c r="D36" s="8">
        <v>407</v>
      </c>
      <c r="E36" s="9">
        <v>2170</v>
      </c>
      <c r="F36" s="10">
        <v>40928</v>
      </c>
      <c r="G36" s="8" t="s">
        <v>18</v>
      </c>
    </row>
    <row r="37" spans="1:7" x14ac:dyDescent="0.25">
      <c r="A37" s="8" t="s">
        <v>28</v>
      </c>
      <c r="B37" s="8" t="s">
        <v>32</v>
      </c>
      <c r="C37" s="8" t="s">
        <v>13</v>
      </c>
      <c r="D37" s="8">
        <v>590</v>
      </c>
      <c r="E37" s="9">
        <v>10710</v>
      </c>
      <c r="F37" s="10">
        <v>40874</v>
      </c>
      <c r="G37" s="8" t="s">
        <v>18</v>
      </c>
    </row>
    <row r="38" spans="1:7" x14ac:dyDescent="0.25">
      <c r="A38" s="8" t="s">
        <v>15</v>
      </c>
      <c r="B38" s="8" t="s">
        <v>31</v>
      </c>
      <c r="C38" s="8" t="s">
        <v>17</v>
      </c>
      <c r="D38" s="8">
        <v>736</v>
      </c>
      <c r="E38" s="9">
        <v>27700</v>
      </c>
      <c r="F38" s="10">
        <v>40938</v>
      </c>
      <c r="G38" s="8" t="s">
        <v>18</v>
      </c>
    </row>
    <row r="39" spans="1:7" x14ac:dyDescent="0.25">
      <c r="A39" s="8" t="s">
        <v>4</v>
      </c>
      <c r="B39" s="8" t="s">
        <v>12</v>
      </c>
      <c r="C39" s="8" t="s">
        <v>13</v>
      </c>
      <c r="D39" s="8">
        <v>385</v>
      </c>
      <c r="E39" s="9">
        <v>4490</v>
      </c>
      <c r="F39" s="10">
        <v>40693</v>
      </c>
      <c r="G39" s="8" t="s">
        <v>14</v>
      </c>
    </row>
    <row r="40" spans="1:7" x14ac:dyDescent="0.25">
      <c r="A40" s="8" t="s">
        <v>15</v>
      </c>
      <c r="B40" s="8" t="s">
        <v>23</v>
      </c>
      <c r="C40" s="8" t="s">
        <v>17</v>
      </c>
      <c r="D40" s="8">
        <v>583</v>
      </c>
      <c r="E40" s="9">
        <v>3750</v>
      </c>
      <c r="F40" s="10">
        <v>40801</v>
      </c>
      <c r="G40" s="8" t="s">
        <v>36</v>
      </c>
    </row>
    <row r="41" spans="1:7" x14ac:dyDescent="0.25">
      <c r="A41" s="8" t="s">
        <v>28</v>
      </c>
      <c r="B41" s="8" t="s">
        <v>31</v>
      </c>
      <c r="C41" s="8" t="s">
        <v>13</v>
      </c>
      <c r="D41" s="8">
        <v>578</v>
      </c>
      <c r="E41" s="8">
        <v>353</v>
      </c>
      <c r="F41" s="10">
        <v>40981</v>
      </c>
      <c r="G41" s="8" t="s">
        <v>29</v>
      </c>
    </row>
    <row r="42" spans="1:7" hidden="1" x14ac:dyDescent="0.25">
      <c r="A42" s="8" t="s">
        <v>4</v>
      </c>
      <c r="B42" s="8" t="s">
        <v>30</v>
      </c>
      <c r="C42" s="8" t="s">
        <v>6</v>
      </c>
      <c r="D42" s="8">
        <v>475</v>
      </c>
      <c r="E42" s="9">
        <v>23990</v>
      </c>
      <c r="F42" s="10">
        <v>40649</v>
      </c>
      <c r="G42" s="8" t="s">
        <v>18</v>
      </c>
    </row>
    <row r="43" spans="1:7" hidden="1" x14ac:dyDescent="0.25">
      <c r="A43" s="8" t="s">
        <v>28</v>
      </c>
      <c r="B43" s="8" t="s">
        <v>16</v>
      </c>
      <c r="C43" s="8" t="s">
        <v>13</v>
      </c>
      <c r="D43" s="8">
        <v>65</v>
      </c>
      <c r="E43" s="9">
        <v>3645</v>
      </c>
      <c r="F43" s="10">
        <v>40645</v>
      </c>
      <c r="G43" s="8" t="s">
        <v>14</v>
      </c>
    </row>
    <row r="44" spans="1:7" hidden="1" x14ac:dyDescent="0.25">
      <c r="A44" s="8" t="s">
        <v>19</v>
      </c>
      <c r="B44" s="8" t="s">
        <v>33</v>
      </c>
      <c r="C44" s="8" t="s">
        <v>21</v>
      </c>
      <c r="D44" s="8">
        <v>845</v>
      </c>
      <c r="E44" s="9">
        <v>5590</v>
      </c>
      <c r="F44" s="10">
        <v>40999</v>
      </c>
      <c r="G44" s="8" t="s">
        <v>27</v>
      </c>
    </row>
    <row r="45" spans="1:7" x14ac:dyDescent="0.25">
      <c r="A45" s="8" t="s">
        <v>8</v>
      </c>
      <c r="B45" s="8" t="s">
        <v>31</v>
      </c>
      <c r="C45" s="8" t="s">
        <v>10</v>
      </c>
      <c r="D45" s="8">
        <v>457</v>
      </c>
      <c r="E45" s="9">
        <v>3790</v>
      </c>
      <c r="F45" s="10">
        <v>40952</v>
      </c>
      <c r="G45" s="8" t="s">
        <v>34</v>
      </c>
    </row>
    <row r="46" spans="1:7" x14ac:dyDescent="0.25">
      <c r="A46" s="8" t="s">
        <v>28</v>
      </c>
      <c r="B46" s="8" t="s">
        <v>23</v>
      </c>
      <c r="C46" s="8" t="s">
        <v>13</v>
      </c>
      <c r="D46" s="8">
        <v>576</v>
      </c>
      <c r="E46" s="9">
        <v>54900</v>
      </c>
      <c r="F46" s="10">
        <v>40681</v>
      </c>
      <c r="G46" s="8" t="s">
        <v>18</v>
      </c>
    </row>
    <row r="47" spans="1:7" x14ac:dyDescent="0.25">
      <c r="A47" s="8" t="s">
        <v>28</v>
      </c>
      <c r="B47" s="8" t="s">
        <v>16</v>
      </c>
      <c r="C47" s="8" t="s">
        <v>10</v>
      </c>
      <c r="D47" s="8">
        <v>145</v>
      </c>
      <c r="E47" s="9">
        <v>8890</v>
      </c>
      <c r="F47" s="10">
        <v>40697</v>
      </c>
      <c r="G47" s="8" t="s">
        <v>11</v>
      </c>
    </row>
    <row r="48" spans="1:7" hidden="1" x14ac:dyDescent="0.25">
      <c r="A48" s="8" t="s">
        <v>4</v>
      </c>
      <c r="B48" s="8" t="s">
        <v>35</v>
      </c>
      <c r="C48" s="8" t="s">
        <v>6</v>
      </c>
      <c r="D48" s="8">
        <v>394</v>
      </c>
      <c r="E48" s="8">
        <v>311</v>
      </c>
      <c r="F48" s="10">
        <v>40983</v>
      </c>
      <c r="G48" s="8" t="s">
        <v>22</v>
      </c>
    </row>
    <row r="49" spans="1:7" hidden="1" x14ac:dyDescent="0.25">
      <c r="A49" s="8" t="s">
        <v>25</v>
      </c>
      <c r="B49" s="8" t="s">
        <v>24</v>
      </c>
      <c r="C49" s="8" t="s">
        <v>26</v>
      </c>
      <c r="D49" s="8">
        <v>385</v>
      </c>
      <c r="E49" s="9">
        <v>6990</v>
      </c>
      <c r="F49" s="10">
        <v>40986</v>
      </c>
      <c r="G49" s="8" t="s">
        <v>27</v>
      </c>
    </row>
    <row r="50" spans="1:7" x14ac:dyDescent="0.25">
      <c r="A50" s="8" t="s">
        <v>15</v>
      </c>
      <c r="B50" s="8" t="s">
        <v>32</v>
      </c>
      <c r="C50" s="8" t="s">
        <v>17</v>
      </c>
      <c r="D50" s="8">
        <v>578</v>
      </c>
      <c r="E50" s="9">
        <v>23990</v>
      </c>
      <c r="F50" s="10">
        <v>40951</v>
      </c>
      <c r="G50" s="8" t="s">
        <v>18</v>
      </c>
    </row>
    <row r="51" spans="1:7" hidden="1" x14ac:dyDescent="0.25">
      <c r="A51" s="8" t="s">
        <v>4</v>
      </c>
      <c r="B51" s="8" t="s">
        <v>9</v>
      </c>
      <c r="C51" s="8" t="s">
        <v>6</v>
      </c>
      <c r="D51" s="8">
        <v>476</v>
      </c>
      <c r="E51" s="9">
        <v>10710</v>
      </c>
      <c r="F51" s="10">
        <v>40659</v>
      </c>
      <c r="G51" s="8" t="s">
        <v>18</v>
      </c>
    </row>
    <row r="52" spans="1:7" x14ac:dyDescent="0.25">
      <c r="A52" s="8" t="s">
        <v>8</v>
      </c>
      <c r="B52" s="8" t="s">
        <v>30</v>
      </c>
      <c r="C52" s="8" t="s">
        <v>10</v>
      </c>
      <c r="D52" s="8">
        <v>647</v>
      </c>
      <c r="E52" s="9">
        <v>5690</v>
      </c>
      <c r="F52" s="10">
        <v>40704</v>
      </c>
      <c r="G52" s="8" t="s">
        <v>29</v>
      </c>
    </row>
    <row r="53" spans="1:7" hidden="1" x14ac:dyDescent="0.25">
      <c r="A53" s="8" t="s">
        <v>19</v>
      </c>
      <c r="B53" s="8" t="s">
        <v>16</v>
      </c>
      <c r="C53" s="8" t="s">
        <v>21</v>
      </c>
      <c r="D53" s="8">
        <v>475</v>
      </c>
      <c r="E53" s="9">
        <v>5990</v>
      </c>
      <c r="F53" s="10">
        <v>40985</v>
      </c>
      <c r="G53" s="8" t="s">
        <v>7</v>
      </c>
    </row>
    <row r="54" spans="1:7" x14ac:dyDescent="0.25">
      <c r="A54" s="8" t="s">
        <v>8</v>
      </c>
      <c r="B54" s="8" t="s">
        <v>23</v>
      </c>
      <c r="C54" s="8" t="s">
        <v>10</v>
      </c>
      <c r="D54" s="8">
        <v>875</v>
      </c>
      <c r="E54" s="9">
        <v>1712</v>
      </c>
      <c r="F54" s="10">
        <v>40723</v>
      </c>
      <c r="G54" s="8" t="s">
        <v>11</v>
      </c>
    </row>
    <row r="55" spans="1:7" hidden="1" x14ac:dyDescent="0.25">
      <c r="A55" s="8" t="s">
        <v>4</v>
      </c>
      <c r="B55" s="8" t="s">
        <v>9</v>
      </c>
      <c r="C55" s="8" t="s">
        <v>6</v>
      </c>
      <c r="D55" s="8">
        <v>298</v>
      </c>
      <c r="E55" s="9">
        <v>2950</v>
      </c>
      <c r="F55" s="10">
        <v>40700</v>
      </c>
      <c r="G55" s="8" t="s">
        <v>36</v>
      </c>
    </row>
    <row r="56" spans="1:7" hidden="1" x14ac:dyDescent="0.25">
      <c r="A56" s="8" t="s">
        <v>25</v>
      </c>
      <c r="B56" s="8" t="s">
        <v>33</v>
      </c>
      <c r="C56" s="8" t="s">
        <v>26</v>
      </c>
      <c r="D56" s="8">
        <v>569</v>
      </c>
      <c r="E56" s="9">
        <v>4957</v>
      </c>
      <c r="F56" s="10">
        <v>40976</v>
      </c>
      <c r="G56" s="8" t="s">
        <v>27</v>
      </c>
    </row>
    <row r="57" spans="1:7" hidden="1" x14ac:dyDescent="0.25">
      <c r="A57" s="8" t="s">
        <v>8</v>
      </c>
      <c r="B57" s="8" t="s">
        <v>32</v>
      </c>
      <c r="C57" s="8" t="s">
        <v>10</v>
      </c>
      <c r="D57" s="8">
        <v>75</v>
      </c>
      <c r="E57" s="9">
        <v>9856</v>
      </c>
      <c r="F57" s="10">
        <v>40697</v>
      </c>
      <c r="G57" s="8" t="s">
        <v>11</v>
      </c>
    </row>
    <row r="58" spans="1:7" hidden="1" x14ac:dyDescent="0.25">
      <c r="A58" s="8" t="s">
        <v>19</v>
      </c>
      <c r="B58" s="8" t="s">
        <v>9</v>
      </c>
      <c r="C58" s="8" t="s">
        <v>21</v>
      </c>
      <c r="D58" s="8">
        <v>846</v>
      </c>
      <c r="E58" s="9">
        <v>3327</v>
      </c>
      <c r="F58" s="10">
        <v>40671</v>
      </c>
      <c r="G58" s="8" t="s">
        <v>7</v>
      </c>
    </row>
  </sheetData>
  <hyperlinks>
    <hyperlink ref="D1" r:id="rId1"/>
    <hyperlink ref="B4" location="'Исходная таблица'!A1" display="Перейти к Исходной таблице &gt;&gt;&gt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M58"/>
  <sheetViews>
    <sheetView workbookViewId="0">
      <selection activeCell="G68" sqref="G68"/>
    </sheetView>
  </sheetViews>
  <sheetFormatPr defaultRowHeight="15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8" width="9.85546875" bestFit="1" customWidth="1"/>
    <col min="9" max="9" width="22.140625" customWidth="1"/>
    <col min="10" max="11" width="12.140625" bestFit="1" customWidth="1"/>
    <col min="12" max="12" width="2.7109375" customWidth="1"/>
    <col min="269" max="269" width="10" customWidth="1"/>
    <col min="350" max="350" width="8.5703125" customWidth="1"/>
  </cols>
  <sheetData>
    <row r="1" spans="1:13" ht="30" x14ac:dyDescent="0.3">
      <c r="A1" s="2" t="s">
        <v>2</v>
      </c>
      <c r="B1" s="3"/>
      <c r="C1" s="4"/>
      <c r="D1" s="5" t="s">
        <v>3</v>
      </c>
      <c r="H1" s="25" t="str">
        <f>C7</f>
        <v>Страна</v>
      </c>
      <c r="I1" s="11" t="s">
        <v>60</v>
      </c>
      <c r="J1" s="25" t="str">
        <f>F7</f>
        <v>Дата</v>
      </c>
      <c r="K1" s="25" t="str">
        <f>J1</f>
        <v>Дата</v>
      </c>
      <c r="L1" s="16"/>
      <c r="M1" s="15" t="s">
        <v>50</v>
      </c>
    </row>
    <row r="2" spans="1:13" x14ac:dyDescent="0.25">
      <c r="A2" s="6" t="s">
        <v>49</v>
      </c>
      <c r="H2" s="8" t="s">
        <v>21</v>
      </c>
      <c r="I2" s="8" t="b">
        <f>E8&lt;=AVERAGEIF($C$8:$C$58,"Германия",$E$8:$E$58)</f>
        <v>1</v>
      </c>
      <c r="J2" s="8" t="s">
        <v>61</v>
      </c>
      <c r="K2" s="8" t="s">
        <v>62</v>
      </c>
      <c r="L2" s="17"/>
      <c r="M2" s="15" t="s">
        <v>55</v>
      </c>
    </row>
    <row r="3" spans="1:13" x14ac:dyDescent="0.25">
      <c r="H3" s="8" t="s">
        <v>6</v>
      </c>
      <c r="I3" s="8" t="b">
        <f>E8&lt;=AVERAGEIF($C$8:$C$58,"Германия",$E$8:$E$58)</f>
        <v>1</v>
      </c>
      <c r="J3" s="8" t="s">
        <v>61</v>
      </c>
      <c r="K3" s="8" t="s">
        <v>62</v>
      </c>
      <c r="L3" s="17"/>
      <c r="M3" s="15" t="s">
        <v>63</v>
      </c>
    </row>
    <row r="4" spans="1:13" x14ac:dyDescent="0.25">
      <c r="A4" s="7" t="s">
        <v>44</v>
      </c>
      <c r="B4" s="14" t="s">
        <v>48</v>
      </c>
      <c r="M4" s="15" t="s">
        <v>56</v>
      </c>
    </row>
    <row r="5" spans="1:13" x14ac:dyDescent="0.25">
      <c r="A5" t="s">
        <v>58</v>
      </c>
    </row>
    <row r="6" spans="1:13" hidden="1" x14ac:dyDescent="0.25"/>
    <row r="7" spans="1:13" x14ac:dyDescent="0.25">
      <c r="A7" s="12" t="s">
        <v>38</v>
      </c>
      <c r="B7" s="12" t="s">
        <v>0</v>
      </c>
      <c r="C7" s="12" t="s">
        <v>39</v>
      </c>
      <c r="D7" s="12" t="s">
        <v>40</v>
      </c>
      <c r="E7" s="12" t="s">
        <v>1</v>
      </c>
      <c r="F7" s="12" t="s">
        <v>41</v>
      </c>
      <c r="G7" s="12" t="s">
        <v>42</v>
      </c>
    </row>
    <row r="8" spans="1:13" x14ac:dyDescent="0.25">
      <c r="A8" s="8" t="s">
        <v>4</v>
      </c>
      <c r="B8" s="8" t="s">
        <v>5</v>
      </c>
      <c r="C8" s="8" t="s">
        <v>6</v>
      </c>
      <c r="D8" s="8">
        <v>185</v>
      </c>
      <c r="E8" s="9">
        <v>4090</v>
      </c>
      <c r="F8" s="10">
        <v>41024</v>
      </c>
      <c r="G8" s="8" t="s">
        <v>7</v>
      </c>
    </row>
    <row r="9" spans="1:13" hidden="1" x14ac:dyDescent="0.25">
      <c r="A9" s="8" t="s">
        <v>8</v>
      </c>
      <c r="B9" s="8" t="s">
        <v>9</v>
      </c>
      <c r="C9" s="8" t="s">
        <v>10</v>
      </c>
      <c r="D9" s="8">
        <v>567</v>
      </c>
      <c r="E9" s="9">
        <v>14990</v>
      </c>
      <c r="F9" s="10">
        <v>40774</v>
      </c>
      <c r="G9" s="8" t="s">
        <v>11</v>
      </c>
    </row>
    <row r="10" spans="1:13" hidden="1" x14ac:dyDescent="0.25">
      <c r="A10" s="8" t="s">
        <v>4</v>
      </c>
      <c r="B10" s="8" t="s">
        <v>12</v>
      </c>
      <c r="C10" s="8" t="s">
        <v>13</v>
      </c>
      <c r="D10" s="8">
        <v>309</v>
      </c>
      <c r="E10" s="9">
        <v>12490</v>
      </c>
      <c r="F10" s="10">
        <v>40769</v>
      </c>
      <c r="G10" s="8" t="s">
        <v>14</v>
      </c>
    </row>
    <row r="11" spans="1:13" hidden="1" x14ac:dyDescent="0.25">
      <c r="A11" s="8" t="s">
        <v>15</v>
      </c>
      <c r="B11" s="8" t="s">
        <v>16</v>
      </c>
      <c r="C11" s="8" t="s">
        <v>17</v>
      </c>
      <c r="D11" s="8">
        <v>386</v>
      </c>
      <c r="E11" s="9">
        <v>16070</v>
      </c>
      <c r="F11" s="10">
        <v>40943</v>
      </c>
      <c r="G11" s="8" t="s">
        <v>18</v>
      </c>
    </row>
    <row r="12" spans="1:13" hidden="1" x14ac:dyDescent="0.25">
      <c r="A12" s="8" t="s">
        <v>19</v>
      </c>
      <c r="B12" s="8" t="s">
        <v>20</v>
      </c>
      <c r="C12" s="8" t="s">
        <v>21</v>
      </c>
      <c r="D12" s="8">
        <v>837</v>
      </c>
      <c r="E12" s="9">
        <v>14134</v>
      </c>
      <c r="F12" s="10">
        <v>40881</v>
      </c>
      <c r="G12" s="8" t="s">
        <v>22</v>
      </c>
    </row>
    <row r="13" spans="1:13" hidden="1" x14ac:dyDescent="0.25">
      <c r="A13" s="8" t="s">
        <v>8</v>
      </c>
      <c r="B13" s="8" t="s">
        <v>23</v>
      </c>
      <c r="C13" s="8" t="s">
        <v>10</v>
      </c>
      <c r="D13" s="8">
        <v>647</v>
      </c>
      <c r="E13" s="9">
        <v>1340</v>
      </c>
      <c r="F13" s="10">
        <v>40637</v>
      </c>
      <c r="G13" s="8" t="s">
        <v>11</v>
      </c>
    </row>
    <row r="14" spans="1:13" hidden="1" x14ac:dyDescent="0.25">
      <c r="A14" s="8" t="s">
        <v>15</v>
      </c>
      <c r="B14" s="8" t="s">
        <v>24</v>
      </c>
      <c r="C14" s="8" t="s">
        <v>17</v>
      </c>
      <c r="D14" s="8">
        <v>673</v>
      </c>
      <c r="E14" s="9">
        <v>3280</v>
      </c>
      <c r="F14" s="10">
        <v>40700</v>
      </c>
      <c r="G14" s="8" t="s">
        <v>18</v>
      </c>
    </row>
    <row r="15" spans="1:13" hidden="1" x14ac:dyDescent="0.25">
      <c r="A15" s="8" t="s">
        <v>25</v>
      </c>
      <c r="B15" s="8" t="s">
        <v>20</v>
      </c>
      <c r="C15" s="8" t="s">
        <v>26</v>
      </c>
      <c r="D15" s="8">
        <v>905</v>
      </c>
      <c r="E15" s="9">
        <v>8687</v>
      </c>
      <c r="F15" s="10">
        <v>40671</v>
      </c>
      <c r="G15" s="8" t="s">
        <v>27</v>
      </c>
    </row>
    <row r="16" spans="1:13" hidden="1" x14ac:dyDescent="0.25">
      <c r="A16" s="8" t="s">
        <v>28</v>
      </c>
      <c r="B16" s="8" t="s">
        <v>9</v>
      </c>
      <c r="C16" s="8" t="s">
        <v>13</v>
      </c>
      <c r="D16" s="8">
        <v>847</v>
      </c>
      <c r="E16" s="8">
        <v>428</v>
      </c>
      <c r="F16" s="10">
        <v>40991</v>
      </c>
      <c r="G16" s="8" t="s">
        <v>29</v>
      </c>
    </row>
    <row r="17" spans="1:7" hidden="1" x14ac:dyDescent="0.25">
      <c r="A17" s="8" t="s">
        <v>4</v>
      </c>
      <c r="B17" s="8" t="s">
        <v>30</v>
      </c>
      <c r="C17" s="8" t="s">
        <v>6</v>
      </c>
      <c r="D17" s="8">
        <v>295</v>
      </c>
      <c r="E17" s="9">
        <v>2919</v>
      </c>
      <c r="F17" s="10">
        <v>40798</v>
      </c>
      <c r="G17" s="8" t="s">
        <v>7</v>
      </c>
    </row>
    <row r="18" spans="1:7" hidden="1" x14ac:dyDescent="0.25">
      <c r="A18" s="8" t="s">
        <v>4</v>
      </c>
      <c r="B18" s="8" t="s">
        <v>31</v>
      </c>
      <c r="C18" s="8" t="s">
        <v>6</v>
      </c>
      <c r="D18" s="8">
        <v>473</v>
      </c>
      <c r="E18" s="9">
        <v>8290</v>
      </c>
      <c r="F18" s="10">
        <v>40698</v>
      </c>
      <c r="G18" s="8" t="s">
        <v>22</v>
      </c>
    </row>
    <row r="19" spans="1:7" hidden="1" x14ac:dyDescent="0.25">
      <c r="A19" s="8" t="s">
        <v>28</v>
      </c>
      <c r="B19" s="8" t="s">
        <v>32</v>
      </c>
      <c r="C19" s="8" t="s">
        <v>13</v>
      </c>
      <c r="D19" s="8">
        <v>509</v>
      </c>
      <c r="E19" s="9">
        <v>14630</v>
      </c>
      <c r="F19" s="10">
        <v>40689</v>
      </c>
      <c r="G19" s="8" t="s">
        <v>14</v>
      </c>
    </row>
    <row r="20" spans="1:7" hidden="1" x14ac:dyDescent="0.25">
      <c r="A20" s="8" t="s">
        <v>15</v>
      </c>
      <c r="B20" s="8" t="s">
        <v>12</v>
      </c>
      <c r="C20" s="8" t="s">
        <v>17</v>
      </c>
      <c r="D20" s="8">
        <v>564</v>
      </c>
      <c r="E20" s="9">
        <v>27830</v>
      </c>
      <c r="F20" s="10">
        <v>40964</v>
      </c>
      <c r="G20" s="8" t="s">
        <v>18</v>
      </c>
    </row>
    <row r="21" spans="1:7" hidden="1" x14ac:dyDescent="0.25">
      <c r="A21" s="8" t="s">
        <v>15</v>
      </c>
      <c r="B21" s="8" t="s">
        <v>16</v>
      </c>
      <c r="C21" s="8" t="s">
        <v>17</v>
      </c>
      <c r="D21" s="8">
        <v>308</v>
      </c>
      <c r="E21" s="9">
        <v>18380</v>
      </c>
      <c r="F21" s="10">
        <v>40694</v>
      </c>
      <c r="G21" s="8" t="s">
        <v>18</v>
      </c>
    </row>
    <row r="22" spans="1:7" x14ac:dyDescent="0.25">
      <c r="A22" s="8" t="s">
        <v>19</v>
      </c>
      <c r="B22" s="8" t="s">
        <v>33</v>
      </c>
      <c r="C22" s="8" t="s">
        <v>21</v>
      </c>
      <c r="D22" s="8">
        <v>648</v>
      </c>
      <c r="E22" s="9">
        <v>6221</v>
      </c>
      <c r="F22" s="10">
        <v>40967</v>
      </c>
      <c r="G22" s="8" t="s">
        <v>22</v>
      </c>
    </row>
    <row r="23" spans="1:7" hidden="1" x14ac:dyDescent="0.25">
      <c r="A23" s="8" t="s">
        <v>8</v>
      </c>
      <c r="B23" s="8" t="s">
        <v>23</v>
      </c>
      <c r="C23" s="8" t="s">
        <v>10</v>
      </c>
      <c r="D23" s="8">
        <v>689</v>
      </c>
      <c r="E23" s="9">
        <v>3150</v>
      </c>
      <c r="F23" s="10">
        <v>40977</v>
      </c>
      <c r="G23" s="8" t="s">
        <v>11</v>
      </c>
    </row>
    <row r="24" spans="1:7" hidden="1" x14ac:dyDescent="0.25">
      <c r="A24" s="8" t="s">
        <v>15</v>
      </c>
      <c r="B24" s="8" t="s">
        <v>16</v>
      </c>
      <c r="C24" s="8" t="s">
        <v>17</v>
      </c>
      <c r="D24" s="8">
        <v>847</v>
      </c>
      <c r="E24" s="8">
        <v>481</v>
      </c>
      <c r="F24" s="10">
        <v>40795</v>
      </c>
      <c r="G24" s="8" t="s">
        <v>34</v>
      </c>
    </row>
    <row r="25" spans="1:7" hidden="1" x14ac:dyDescent="0.25">
      <c r="A25" s="8" t="s">
        <v>28</v>
      </c>
      <c r="B25" s="8" t="s">
        <v>24</v>
      </c>
      <c r="C25" s="8" t="s">
        <v>13</v>
      </c>
      <c r="D25" s="8">
        <v>367</v>
      </c>
      <c r="E25" s="9">
        <v>14550</v>
      </c>
      <c r="F25" s="10">
        <v>40769</v>
      </c>
      <c r="G25" s="8" t="s">
        <v>18</v>
      </c>
    </row>
    <row r="26" spans="1:7" hidden="1" x14ac:dyDescent="0.25">
      <c r="A26" s="8" t="s">
        <v>4</v>
      </c>
      <c r="B26" s="8" t="s">
        <v>30</v>
      </c>
      <c r="C26" s="8" t="s">
        <v>6</v>
      </c>
      <c r="D26" s="8">
        <v>294</v>
      </c>
      <c r="E26" s="8">
        <v>227</v>
      </c>
      <c r="F26" s="10">
        <v>40837</v>
      </c>
      <c r="G26" s="8" t="s">
        <v>34</v>
      </c>
    </row>
    <row r="27" spans="1:7" hidden="1" x14ac:dyDescent="0.25">
      <c r="A27" s="8" t="s">
        <v>8</v>
      </c>
      <c r="B27" s="8" t="s">
        <v>9</v>
      </c>
      <c r="C27" s="8" t="s">
        <v>10</v>
      </c>
      <c r="D27" s="8">
        <v>476</v>
      </c>
      <c r="E27" s="9">
        <v>3190</v>
      </c>
      <c r="F27" s="10">
        <v>40911</v>
      </c>
      <c r="G27" s="8" t="s">
        <v>34</v>
      </c>
    </row>
    <row r="28" spans="1:7" hidden="1" x14ac:dyDescent="0.25">
      <c r="A28" s="8" t="s">
        <v>8</v>
      </c>
      <c r="B28" s="8" t="s">
        <v>24</v>
      </c>
      <c r="C28" s="8" t="s">
        <v>10</v>
      </c>
      <c r="D28" s="8">
        <v>580</v>
      </c>
      <c r="E28" s="9">
        <v>12550</v>
      </c>
      <c r="F28" s="10">
        <v>40654</v>
      </c>
      <c r="G28" s="8" t="s">
        <v>11</v>
      </c>
    </row>
    <row r="29" spans="1:7" hidden="1" x14ac:dyDescent="0.25">
      <c r="A29" s="8" t="s">
        <v>19</v>
      </c>
      <c r="B29" s="8" t="s">
        <v>35</v>
      </c>
      <c r="C29" s="8" t="s">
        <v>21</v>
      </c>
      <c r="D29" s="8">
        <v>937</v>
      </c>
      <c r="E29" s="9">
        <v>22990</v>
      </c>
      <c r="F29" s="10">
        <v>40991</v>
      </c>
      <c r="G29" s="8" t="s">
        <v>36</v>
      </c>
    </row>
    <row r="30" spans="1:7" hidden="1" x14ac:dyDescent="0.25">
      <c r="A30" s="8" t="s">
        <v>19</v>
      </c>
      <c r="B30" s="8" t="s">
        <v>31</v>
      </c>
      <c r="C30" s="8" t="s">
        <v>21</v>
      </c>
      <c r="D30" s="8">
        <v>394</v>
      </c>
      <c r="E30" s="9">
        <v>9350</v>
      </c>
      <c r="F30" s="10">
        <v>40924</v>
      </c>
      <c r="G30" s="8" t="s">
        <v>27</v>
      </c>
    </row>
    <row r="31" spans="1:7" hidden="1" x14ac:dyDescent="0.25">
      <c r="A31" s="8" t="s">
        <v>15</v>
      </c>
      <c r="B31" s="8" t="s">
        <v>23</v>
      </c>
      <c r="C31" s="8" t="s">
        <v>17</v>
      </c>
      <c r="D31" s="8">
        <v>678</v>
      </c>
      <c r="E31" s="8">
        <v>1970</v>
      </c>
      <c r="F31" s="10">
        <v>40882</v>
      </c>
      <c r="G31" s="8" t="s">
        <v>27</v>
      </c>
    </row>
    <row r="32" spans="1:7" hidden="1" x14ac:dyDescent="0.25">
      <c r="A32" s="8" t="s">
        <v>28</v>
      </c>
      <c r="B32" s="8" t="s">
        <v>16</v>
      </c>
      <c r="C32" s="8" t="s">
        <v>13</v>
      </c>
      <c r="D32" s="8">
        <v>409</v>
      </c>
      <c r="E32" s="9">
        <v>9286</v>
      </c>
      <c r="F32" s="10">
        <v>40903</v>
      </c>
      <c r="G32" s="8" t="s">
        <v>18</v>
      </c>
    </row>
    <row r="33" spans="1:7" hidden="1" x14ac:dyDescent="0.25">
      <c r="A33" s="8" t="s">
        <v>25</v>
      </c>
      <c r="B33" s="8" t="s">
        <v>5</v>
      </c>
      <c r="C33" s="8" t="s">
        <v>26</v>
      </c>
      <c r="D33" s="8">
        <v>563</v>
      </c>
      <c r="E33" s="9">
        <v>4990</v>
      </c>
      <c r="F33" s="10">
        <v>40652</v>
      </c>
      <c r="G33" s="8" t="s">
        <v>7</v>
      </c>
    </row>
    <row r="34" spans="1:7" hidden="1" x14ac:dyDescent="0.25">
      <c r="A34" s="8" t="s">
        <v>8</v>
      </c>
      <c r="B34" s="8" t="s">
        <v>24</v>
      </c>
      <c r="C34" s="8" t="s">
        <v>10</v>
      </c>
      <c r="D34" s="8">
        <v>386</v>
      </c>
      <c r="E34" s="8">
        <v>17090</v>
      </c>
      <c r="F34" s="10">
        <v>40657</v>
      </c>
      <c r="G34" s="8" t="s">
        <v>11</v>
      </c>
    </row>
    <row r="35" spans="1:7" hidden="1" x14ac:dyDescent="0.25">
      <c r="A35" s="8" t="s">
        <v>28</v>
      </c>
      <c r="B35" s="8" t="s">
        <v>33</v>
      </c>
      <c r="C35" s="8" t="s">
        <v>13</v>
      </c>
      <c r="D35" s="8">
        <v>189</v>
      </c>
      <c r="E35" s="9">
        <v>11490</v>
      </c>
      <c r="F35" s="10">
        <v>40962</v>
      </c>
      <c r="G35" s="8" t="s">
        <v>14</v>
      </c>
    </row>
    <row r="36" spans="1:7" hidden="1" x14ac:dyDescent="0.25">
      <c r="A36" s="8" t="s">
        <v>15</v>
      </c>
      <c r="B36" s="8" t="s">
        <v>20</v>
      </c>
      <c r="C36" s="8" t="s">
        <v>17</v>
      </c>
      <c r="D36" s="8">
        <v>407</v>
      </c>
      <c r="E36" s="9">
        <v>2170</v>
      </c>
      <c r="F36" s="10">
        <v>40928</v>
      </c>
      <c r="G36" s="8" t="s">
        <v>18</v>
      </c>
    </row>
    <row r="37" spans="1:7" hidden="1" x14ac:dyDescent="0.25">
      <c r="A37" s="8" t="s">
        <v>28</v>
      </c>
      <c r="B37" s="8" t="s">
        <v>32</v>
      </c>
      <c r="C37" s="8" t="s">
        <v>13</v>
      </c>
      <c r="D37" s="8">
        <v>590</v>
      </c>
      <c r="E37" s="9">
        <v>10710</v>
      </c>
      <c r="F37" s="10">
        <v>40874</v>
      </c>
      <c r="G37" s="8" t="s">
        <v>18</v>
      </c>
    </row>
    <row r="38" spans="1:7" hidden="1" x14ac:dyDescent="0.25">
      <c r="A38" s="8" t="s">
        <v>15</v>
      </c>
      <c r="B38" s="8" t="s">
        <v>31</v>
      </c>
      <c r="C38" s="8" t="s">
        <v>17</v>
      </c>
      <c r="D38" s="8">
        <v>736</v>
      </c>
      <c r="E38" s="9">
        <v>27700</v>
      </c>
      <c r="F38" s="10">
        <v>40938</v>
      </c>
      <c r="G38" s="8" t="s">
        <v>18</v>
      </c>
    </row>
    <row r="39" spans="1:7" hidden="1" x14ac:dyDescent="0.25">
      <c r="A39" s="8" t="s">
        <v>4</v>
      </c>
      <c r="B39" s="8" t="s">
        <v>12</v>
      </c>
      <c r="C39" s="8" t="s">
        <v>13</v>
      </c>
      <c r="D39" s="8">
        <v>385</v>
      </c>
      <c r="E39" s="9">
        <v>4490</v>
      </c>
      <c r="F39" s="10">
        <v>40693</v>
      </c>
      <c r="G39" s="8" t="s">
        <v>14</v>
      </c>
    </row>
    <row r="40" spans="1:7" hidden="1" x14ac:dyDescent="0.25">
      <c r="A40" s="8" t="s">
        <v>15</v>
      </c>
      <c r="B40" s="8" t="s">
        <v>23</v>
      </c>
      <c r="C40" s="8" t="s">
        <v>17</v>
      </c>
      <c r="D40" s="8">
        <v>583</v>
      </c>
      <c r="E40" s="9">
        <v>3750</v>
      </c>
      <c r="F40" s="10">
        <v>40801</v>
      </c>
      <c r="G40" s="8" t="s">
        <v>36</v>
      </c>
    </row>
    <row r="41" spans="1:7" hidden="1" x14ac:dyDescent="0.25">
      <c r="A41" s="8" t="s">
        <v>28</v>
      </c>
      <c r="B41" s="8" t="s">
        <v>31</v>
      </c>
      <c r="C41" s="8" t="s">
        <v>13</v>
      </c>
      <c r="D41" s="8">
        <v>578</v>
      </c>
      <c r="E41" s="8">
        <v>353</v>
      </c>
      <c r="F41" s="10">
        <v>40981</v>
      </c>
      <c r="G41" s="8" t="s">
        <v>29</v>
      </c>
    </row>
    <row r="42" spans="1:7" hidden="1" x14ac:dyDescent="0.25">
      <c r="A42" s="8" t="s">
        <v>4</v>
      </c>
      <c r="B42" s="8" t="s">
        <v>30</v>
      </c>
      <c r="C42" s="8" t="s">
        <v>6</v>
      </c>
      <c r="D42" s="8">
        <v>475</v>
      </c>
      <c r="E42" s="9">
        <v>23990</v>
      </c>
      <c r="F42" s="10">
        <v>40649</v>
      </c>
      <c r="G42" s="8" t="s">
        <v>18</v>
      </c>
    </row>
    <row r="43" spans="1:7" hidden="1" x14ac:dyDescent="0.25">
      <c r="A43" s="8" t="s">
        <v>28</v>
      </c>
      <c r="B43" s="8" t="s">
        <v>16</v>
      </c>
      <c r="C43" s="8" t="s">
        <v>13</v>
      </c>
      <c r="D43" s="8">
        <v>65</v>
      </c>
      <c r="E43" s="9">
        <v>3645</v>
      </c>
      <c r="F43" s="10">
        <v>40645</v>
      </c>
      <c r="G43" s="8" t="s">
        <v>14</v>
      </c>
    </row>
    <row r="44" spans="1:7" x14ac:dyDescent="0.25">
      <c r="A44" s="8" t="s">
        <v>19</v>
      </c>
      <c r="B44" s="8" t="s">
        <v>33</v>
      </c>
      <c r="C44" s="8" t="s">
        <v>21</v>
      </c>
      <c r="D44" s="8">
        <v>845</v>
      </c>
      <c r="E44" s="9">
        <v>5590</v>
      </c>
      <c r="F44" s="10">
        <v>40999</v>
      </c>
      <c r="G44" s="8" t="s">
        <v>27</v>
      </c>
    </row>
    <row r="45" spans="1:7" hidden="1" x14ac:dyDescent="0.25">
      <c r="A45" s="8" t="s">
        <v>8</v>
      </c>
      <c r="B45" s="8" t="s">
        <v>31</v>
      </c>
      <c r="C45" s="8" t="s">
        <v>10</v>
      </c>
      <c r="D45" s="8">
        <v>457</v>
      </c>
      <c r="E45" s="9">
        <v>3790</v>
      </c>
      <c r="F45" s="10">
        <v>40952</v>
      </c>
      <c r="G45" s="8" t="s">
        <v>34</v>
      </c>
    </row>
    <row r="46" spans="1:7" hidden="1" x14ac:dyDescent="0.25">
      <c r="A46" s="8" t="s">
        <v>28</v>
      </c>
      <c r="B46" s="8" t="s">
        <v>23</v>
      </c>
      <c r="C46" s="8" t="s">
        <v>13</v>
      </c>
      <c r="D46" s="8">
        <v>576</v>
      </c>
      <c r="E46" s="9">
        <v>54900</v>
      </c>
      <c r="F46" s="10">
        <v>40681</v>
      </c>
      <c r="G46" s="8" t="s">
        <v>18</v>
      </c>
    </row>
    <row r="47" spans="1:7" hidden="1" x14ac:dyDescent="0.25">
      <c r="A47" s="8" t="s">
        <v>28</v>
      </c>
      <c r="B47" s="8" t="s">
        <v>16</v>
      </c>
      <c r="C47" s="8" t="s">
        <v>10</v>
      </c>
      <c r="D47" s="8">
        <v>145</v>
      </c>
      <c r="E47" s="9">
        <v>8890</v>
      </c>
      <c r="F47" s="10">
        <v>40697</v>
      </c>
      <c r="G47" s="8" t="s">
        <v>11</v>
      </c>
    </row>
    <row r="48" spans="1:7" x14ac:dyDescent="0.25">
      <c r="A48" s="8" t="s">
        <v>4</v>
      </c>
      <c r="B48" s="8" t="s">
        <v>35</v>
      </c>
      <c r="C48" s="8" t="s">
        <v>6</v>
      </c>
      <c r="D48" s="8">
        <v>394</v>
      </c>
      <c r="E48" s="8">
        <v>311</v>
      </c>
      <c r="F48" s="10">
        <v>40983</v>
      </c>
      <c r="G48" s="8" t="s">
        <v>22</v>
      </c>
    </row>
    <row r="49" spans="1:7" hidden="1" x14ac:dyDescent="0.25">
      <c r="A49" s="8" t="s">
        <v>25</v>
      </c>
      <c r="B49" s="8" t="s">
        <v>24</v>
      </c>
      <c r="C49" s="8" t="s">
        <v>26</v>
      </c>
      <c r="D49" s="8">
        <v>385</v>
      </c>
      <c r="E49" s="9">
        <v>6990</v>
      </c>
      <c r="F49" s="10">
        <v>40986</v>
      </c>
      <c r="G49" s="8" t="s">
        <v>27</v>
      </c>
    </row>
    <row r="50" spans="1:7" hidden="1" x14ac:dyDescent="0.25">
      <c r="A50" s="8" t="s">
        <v>15</v>
      </c>
      <c r="B50" s="8" t="s">
        <v>32</v>
      </c>
      <c r="C50" s="8" t="s">
        <v>17</v>
      </c>
      <c r="D50" s="8">
        <v>578</v>
      </c>
      <c r="E50" s="9">
        <v>23990</v>
      </c>
      <c r="F50" s="10">
        <v>40951</v>
      </c>
      <c r="G50" s="8" t="s">
        <v>18</v>
      </c>
    </row>
    <row r="51" spans="1:7" hidden="1" x14ac:dyDescent="0.25">
      <c r="A51" s="8" t="s">
        <v>4</v>
      </c>
      <c r="B51" s="8" t="s">
        <v>9</v>
      </c>
      <c r="C51" s="8" t="s">
        <v>6</v>
      </c>
      <c r="D51" s="8">
        <v>476</v>
      </c>
      <c r="E51" s="9">
        <v>10710</v>
      </c>
      <c r="F51" s="10">
        <v>40659</v>
      </c>
      <c r="G51" s="8" t="s">
        <v>18</v>
      </c>
    </row>
    <row r="52" spans="1:7" hidden="1" x14ac:dyDescent="0.25">
      <c r="A52" s="8" t="s">
        <v>8</v>
      </c>
      <c r="B52" s="8" t="s">
        <v>30</v>
      </c>
      <c r="C52" s="8" t="s">
        <v>10</v>
      </c>
      <c r="D52" s="8">
        <v>647</v>
      </c>
      <c r="E52" s="9">
        <v>5690</v>
      </c>
      <c r="F52" s="10">
        <v>40704</v>
      </c>
      <c r="G52" s="8" t="s">
        <v>29</v>
      </c>
    </row>
    <row r="53" spans="1:7" x14ac:dyDescent="0.25">
      <c r="A53" s="8" t="s">
        <v>19</v>
      </c>
      <c r="B53" s="8" t="s">
        <v>16</v>
      </c>
      <c r="C53" s="8" t="s">
        <v>21</v>
      </c>
      <c r="D53" s="8">
        <v>475</v>
      </c>
      <c r="E53" s="9">
        <v>5990</v>
      </c>
      <c r="F53" s="10">
        <v>40985</v>
      </c>
      <c r="G53" s="8" t="s">
        <v>7</v>
      </c>
    </row>
    <row r="54" spans="1:7" hidden="1" x14ac:dyDescent="0.25">
      <c r="A54" s="8" t="s">
        <v>8</v>
      </c>
      <c r="B54" s="8" t="s">
        <v>23</v>
      </c>
      <c r="C54" s="8" t="s">
        <v>10</v>
      </c>
      <c r="D54" s="8">
        <v>875</v>
      </c>
      <c r="E54" s="9">
        <v>1712</v>
      </c>
      <c r="F54" s="10">
        <v>40723</v>
      </c>
      <c r="G54" s="8" t="s">
        <v>11</v>
      </c>
    </row>
    <row r="55" spans="1:7" hidden="1" x14ac:dyDescent="0.25">
      <c r="A55" s="8" t="s">
        <v>4</v>
      </c>
      <c r="B55" s="8" t="s">
        <v>9</v>
      </c>
      <c r="C55" s="8" t="s">
        <v>6</v>
      </c>
      <c r="D55" s="8">
        <v>298</v>
      </c>
      <c r="E55" s="9">
        <v>2950</v>
      </c>
      <c r="F55" s="10">
        <v>40700</v>
      </c>
      <c r="G55" s="8" t="s">
        <v>36</v>
      </c>
    </row>
    <row r="56" spans="1:7" hidden="1" x14ac:dyDescent="0.25">
      <c r="A56" s="8" t="s">
        <v>25</v>
      </c>
      <c r="B56" s="8" t="s">
        <v>33</v>
      </c>
      <c r="C56" s="8" t="s">
        <v>26</v>
      </c>
      <c r="D56" s="8">
        <v>569</v>
      </c>
      <c r="E56" s="9">
        <v>4957</v>
      </c>
      <c r="F56" s="10">
        <v>40976</v>
      </c>
      <c r="G56" s="8" t="s">
        <v>27</v>
      </c>
    </row>
    <row r="57" spans="1:7" hidden="1" x14ac:dyDescent="0.25">
      <c r="A57" s="8" t="s">
        <v>8</v>
      </c>
      <c r="B57" s="8" t="s">
        <v>32</v>
      </c>
      <c r="C57" s="8" t="s">
        <v>10</v>
      </c>
      <c r="D57" s="8">
        <v>75</v>
      </c>
      <c r="E57" s="9">
        <v>9856</v>
      </c>
      <c r="F57" s="10">
        <v>40697</v>
      </c>
      <c r="G57" s="8" t="s">
        <v>11</v>
      </c>
    </row>
    <row r="58" spans="1:7" hidden="1" x14ac:dyDescent="0.25">
      <c r="A58" s="8" t="s">
        <v>19</v>
      </c>
      <c r="B58" s="8" t="s">
        <v>9</v>
      </c>
      <c r="C58" s="8" t="s">
        <v>21</v>
      </c>
      <c r="D58" s="8">
        <v>846</v>
      </c>
      <c r="E58" s="9">
        <v>3327</v>
      </c>
      <c r="F58" s="10">
        <v>40671</v>
      </c>
      <c r="G58" s="8" t="s">
        <v>7</v>
      </c>
    </row>
  </sheetData>
  <hyperlinks>
    <hyperlink ref="D1" r:id="rId1"/>
    <hyperlink ref="B4" location="'Исходная таблица'!A1" display="Перейти к Исходной таблице &gt;&gt;&gt;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filterMode="1"/>
  <dimension ref="A1:L59"/>
  <sheetViews>
    <sheetView workbookViewId="0">
      <selection activeCell="I4" sqref="I4"/>
    </sheetView>
  </sheetViews>
  <sheetFormatPr defaultRowHeight="15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8" width="2.85546875" customWidth="1"/>
    <col min="9" max="9" width="15.85546875" customWidth="1"/>
    <col min="10" max="10" width="2.7109375" customWidth="1"/>
    <col min="11" max="11" width="15.42578125" customWidth="1"/>
    <col min="12" max="12" width="2.7109375" customWidth="1"/>
    <col min="269" max="269" width="10" customWidth="1"/>
    <col min="350" max="350" width="8.5703125" customWidth="1"/>
  </cols>
  <sheetData>
    <row r="1" spans="1:12" ht="16.5" x14ac:dyDescent="0.3">
      <c r="A1" s="2" t="s">
        <v>2</v>
      </c>
      <c r="B1" s="3"/>
      <c r="C1" s="4"/>
      <c r="D1" s="5" t="s">
        <v>3</v>
      </c>
      <c r="I1" s="26" t="s">
        <v>64</v>
      </c>
      <c r="J1" s="18"/>
      <c r="K1" s="15" t="s">
        <v>50</v>
      </c>
      <c r="L1" s="16"/>
    </row>
    <row r="2" spans="1:12" x14ac:dyDescent="0.25">
      <c r="A2" s="6" t="s">
        <v>49</v>
      </c>
      <c r="I2" s="19" t="b">
        <f>D9=MIN($D$9:$D$59)</f>
        <v>0</v>
      </c>
      <c r="J2" s="18"/>
      <c r="K2" s="15" t="s">
        <v>55</v>
      </c>
      <c r="L2" s="17"/>
    </row>
    <row r="3" spans="1:12" x14ac:dyDescent="0.25">
      <c r="K3" s="15" t="s">
        <v>68</v>
      </c>
      <c r="L3" s="17"/>
    </row>
    <row r="4" spans="1:12" x14ac:dyDescent="0.25">
      <c r="A4" s="7" t="s">
        <v>45</v>
      </c>
      <c r="B4" s="14" t="s">
        <v>48</v>
      </c>
      <c r="I4" s="26" t="s">
        <v>65</v>
      </c>
      <c r="K4" s="15" t="s">
        <v>50</v>
      </c>
    </row>
    <row r="5" spans="1:12" x14ac:dyDescent="0.25">
      <c r="A5" t="s">
        <v>66</v>
      </c>
      <c r="I5" s="19" t="b">
        <f>D9=MAX($D$9:$D$59)</f>
        <v>0</v>
      </c>
      <c r="K5" s="15" t="s">
        <v>55</v>
      </c>
    </row>
    <row r="6" spans="1:12" ht="14.25" customHeight="1" x14ac:dyDescent="0.25">
      <c r="K6" s="15" t="s">
        <v>69</v>
      </c>
    </row>
    <row r="7" spans="1:12" ht="14.25" hidden="1" customHeight="1" x14ac:dyDescent="0.25">
      <c r="K7" s="15"/>
    </row>
    <row r="8" spans="1:12" x14ac:dyDescent="0.25">
      <c r="A8" s="12" t="s">
        <v>38</v>
      </c>
      <c r="B8" s="12" t="s">
        <v>0</v>
      </c>
      <c r="C8" s="12" t="s">
        <v>39</v>
      </c>
      <c r="D8" s="12" t="s">
        <v>40</v>
      </c>
      <c r="E8" s="12" t="s">
        <v>1</v>
      </c>
      <c r="F8" s="12" t="s">
        <v>41</v>
      </c>
      <c r="G8" s="12" t="s">
        <v>42</v>
      </c>
      <c r="H8" s="21"/>
      <c r="K8" s="15"/>
    </row>
    <row r="9" spans="1:12" hidden="1" x14ac:dyDescent="0.25">
      <c r="A9" s="8" t="s">
        <v>4</v>
      </c>
      <c r="B9" s="8" t="s">
        <v>5</v>
      </c>
      <c r="C9" s="8" t="s">
        <v>6</v>
      </c>
      <c r="D9" s="8">
        <v>185</v>
      </c>
      <c r="E9" s="9">
        <v>4090</v>
      </c>
      <c r="F9" s="10">
        <v>41024</v>
      </c>
      <c r="G9" s="8" t="s">
        <v>7</v>
      </c>
      <c r="H9" s="20"/>
    </row>
    <row r="10" spans="1:12" hidden="1" x14ac:dyDescent="0.25">
      <c r="A10" s="8" t="s">
        <v>8</v>
      </c>
      <c r="B10" s="8" t="s">
        <v>9</v>
      </c>
      <c r="C10" s="8" t="s">
        <v>10</v>
      </c>
      <c r="D10" s="8">
        <v>567</v>
      </c>
      <c r="E10" s="9">
        <v>14990</v>
      </c>
      <c r="F10" s="10">
        <v>40774</v>
      </c>
      <c r="G10" s="8" t="s">
        <v>11</v>
      </c>
      <c r="H10" s="20"/>
    </row>
    <row r="11" spans="1:12" hidden="1" x14ac:dyDescent="0.25">
      <c r="A11" s="8" t="s">
        <v>4</v>
      </c>
      <c r="B11" s="8" t="s">
        <v>12</v>
      </c>
      <c r="C11" s="8" t="s">
        <v>13</v>
      </c>
      <c r="D11" s="8">
        <v>309</v>
      </c>
      <c r="E11" s="9">
        <v>12490</v>
      </c>
      <c r="F11" s="10">
        <v>40769</v>
      </c>
      <c r="G11" s="8" t="s">
        <v>14</v>
      </c>
      <c r="H11" s="20"/>
    </row>
    <row r="12" spans="1:12" hidden="1" x14ac:dyDescent="0.25">
      <c r="A12" s="8" t="s">
        <v>15</v>
      </c>
      <c r="B12" s="8" t="s">
        <v>16</v>
      </c>
      <c r="C12" s="8" t="s">
        <v>17</v>
      </c>
      <c r="D12" s="8">
        <v>386</v>
      </c>
      <c r="E12" s="9">
        <v>16070</v>
      </c>
      <c r="F12" s="10">
        <v>40943</v>
      </c>
      <c r="G12" s="8" t="s">
        <v>18</v>
      </c>
      <c r="H12" s="20"/>
    </row>
    <row r="13" spans="1:12" hidden="1" x14ac:dyDescent="0.25">
      <c r="A13" s="8" t="s">
        <v>19</v>
      </c>
      <c r="B13" s="8" t="s">
        <v>20</v>
      </c>
      <c r="C13" s="8" t="s">
        <v>21</v>
      </c>
      <c r="D13" s="8">
        <v>837</v>
      </c>
      <c r="E13" s="9">
        <v>14134</v>
      </c>
      <c r="F13" s="10">
        <v>40881</v>
      </c>
      <c r="G13" s="8" t="s">
        <v>22</v>
      </c>
      <c r="H13" s="20"/>
    </row>
    <row r="14" spans="1:12" hidden="1" x14ac:dyDescent="0.25">
      <c r="A14" s="8" t="s">
        <v>8</v>
      </c>
      <c r="B14" s="8" t="s">
        <v>23</v>
      </c>
      <c r="C14" s="8" t="s">
        <v>10</v>
      </c>
      <c r="D14" s="8">
        <v>647</v>
      </c>
      <c r="E14" s="9">
        <v>1340</v>
      </c>
      <c r="F14" s="10">
        <v>40637</v>
      </c>
      <c r="G14" s="8" t="s">
        <v>11</v>
      </c>
      <c r="H14" s="20"/>
    </row>
    <row r="15" spans="1:12" hidden="1" x14ac:dyDescent="0.25">
      <c r="A15" s="8" t="s">
        <v>15</v>
      </c>
      <c r="B15" s="8" t="s">
        <v>24</v>
      </c>
      <c r="C15" s="8" t="s">
        <v>17</v>
      </c>
      <c r="D15" s="8">
        <v>673</v>
      </c>
      <c r="E15" s="9">
        <v>3280</v>
      </c>
      <c r="F15" s="10">
        <v>40700</v>
      </c>
      <c r="G15" s="8" t="s">
        <v>18</v>
      </c>
      <c r="H15" s="20"/>
    </row>
    <row r="16" spans="1:12" hidden="1" x14ac:dyDescent="0.25">
      <c r="A16" s="8" t="s">
        <v>25</v>
      </c>
      <c r="B16" s="8" t="s">
        <v>20</v>
      </c>
      <c r="C16" s="8" t="s">
        <v>26</v>
      </c>
      <c r="D16" s="8">
        <v>905</v>
      </c>
      <c r="E16" s="9">
        <v>8687</v>
      </c>
      <c r="F16" s="10">
        <v>40671</v>
      </c>
      <c r="G16" s="8" t="s">
        <v>27</v>
      </c>
      <c r="H16" s="20"/>
    </row>
    <row r="17" spans="1:8" hidden="1" x14ac:dyDescent="0.25">
      <c r="A17" s="8" t="s">
        <v>28</v>
      </c>
      <c r="B17" s="8" t="s">
        <v>9</v>
      </c>
      <c r="C17" s="8" t="s">
        <v>13</v>
      </c>
      <c r="D17" s="8">
        <v>847</v>
      </c>
      <c r="E17" s="8">
        <v>428</v>
      </c>
      <c r="F17" s="10">
        <v>40991</v>
      </c>
      <c r="G17" s="8" t="s">
        <v>29</v>
      </c>
      <c r="H17" s="20"/>
    </row>
    <row r="18" spans="1:8" hidden="1" x14ac:dyDescent="0.25">
      <c r="A18" s="8" t="s">
        <v>4</v>
      </c>
      <c r="B18" s="8" t="s">
        <v>30</v>
      </c>
      <c r="C18" s="8" t="s">
        <v>6</v>
      </c>
      <c r="D18" s="8">
        <v>295</v>
      </c>
      <c r="E18" s="9">
        <v>2919</v>
      </c>
      <c r="F18" s="10">
        <v>40798</v>
      </c>
      <c r="G18" s="8" t="s">
        <v>7</v>
      </c>
      <c r="H18" s="20"/>
    </row>
    <row r="19" spans="1:8" hidden="1" x14ac:dyDescent="0.25">
      <c r="A19" s="8" t="s">
        <v>4</v>
      </c>
      <c r="B19" s="8" t="s">
        <v>31</v>
      </c>
      <c r="C19" s="8" t="s">
        <v>6</v>
      </c>
      <c r="D19" s="8">
        <v>473</v>
      </c>
      <c r="E19" s="9">
        <v>8290</v>
      </c>
      <c r="F19" s="10">
        <v>40698</v>
      </c>
      <c r="G19" s="8" t="s">
        <v>22</v>
      </c>
      <c r="H19" s="20"/>
    </row>
    <row r="20" spans="1:8" hidden="1" x14ac:dyDescent="0.25">
      <c r="A20" s="8" t="s">
        <v>28</v>
      </c>
      <c r="B20" s="8" t="s">
        <v>32</v>
      </c>
      <c r="C20" s="8" t="s">
        <v>13</v>
      </c>
      <c r="D20" s="8">
        <v>509</v>
      </c>
      <c r="E20" s="9">
        <v>14630</v>
      </c>
      <c r="F20" s="10">
        <v>40689</v>
      </c>
      <c r="G20" s="8" t="s">
        <v>14</v>
      </c>
      <c r="H20" s="20"/>
    </row>
    <row r="21" spans="1:8" hidden="1" x14ac:dyDescent="0.25">
      <c r="A21" s="8" t="s">
        <v>15</v>
      </c>
      <c r="B21" s="8" t="s">
        <v>12</v>
      </c>
      <c r="C21" s="8" t="s">
        <v>17</v>
      </c>
      <c r="D21" s="8">
        <v>564</v>
      </c>
      <c r="E21" s="9">
        <v>27830</v>
      </c>
      <c r="F21" s="10">
        <v>40964</v>
      </c>
      <c r="G21" s="8" t="s">
        <v>18</v>
      </c>
      <c r="H21" s="20"/>
    </row>
    <row r="22" spans="1:8" hidden="1" x14ac:dyDescent="0.25">
      <c r="A22" s="8" t="s">
        <v>15</v>
      </c>
      <c r="B22" s="8" t="s">
        <v>16</v>
      </c>
      <c r="C22" s="8" t="s">
        <v>17</v>
      </c>
      <c r="D22" s="8">
        <v>308</v>
      </c>
      <c r="E22" s="9">
        <v>18380</v>
      </c>
      <c r="F22" s="10">
        <v>40694</v>
      </c>
      <c r="G22" s="8" t="s">
        <v>18</v>
      </c>
      <c r="H22" s="20"/>
    </row>
    <row r="23" spans="1:8" hidden="1" x14ac:dyDescent="0.25">
      <c r="A23" s="8" t="s">
        <v>19</v>
      </c>
      <c r="B23" s="8" t="s">
        <v>33</v>
      </c>
      <c r="C23" s="8" t="s">
        <v>21</v>
      </c>
      <c r="D23" s="8">
        <v>648</v>
      </c>
      <c r="E23" s="9">
        <v>6221</v>
      </c>
      <c r="F23" s="10">
        <v>40967</v>
      </c>
      <c r="G23" s="8" t="s">
        <v>22</v>
      </c>
      <c r="H23" s="20"/>
    </row>
    <row r="24" spans="1:8" hidden="1" x14ac:dyDescent="0.25">
      <c r="A24" s="8" t="s">
        <v>8</v>
      </c>
      <c r="B24" s="8" t="s">
        <v>23</v>
      </c>
      <c r="C24" s="8" t="s">
        <v>10</v>
      </c>
      <c r="D24" s="8">
        <v>689</v>
      </c>
      <c r="E24" s="9">
        <v>3150</v>
      </c>
      <c r="F24" s="10">
        <v>40977</v>
      </c>
      <c r="G24" s="8" t="s">
        <v>11</v>
      </c>
      <c r="H24" s="20"/>
    </row>
    <row r="25" spans="1:8" hidden="1" x14ac:dyDescent="0.25">
      <c r="A25" s="8" t="s">
        <v>15</v>
      </c>
      <c r="B25" s="8" t="s">
        <v>16</v>
      </c>
      <c r="C25" s="8" t="s">
        <v>17</v>
      </c>
      <c r="D25" s="8">
        <v>847</v>
      </c>
      <c r="E25" s="8">
        <v>481</v>
      </c>
      <c r="F25" s="10">
        <v>40795</v>
      </c>
      <c r="G25" s="8" t="s">
        <v>34</v>
      </c>
      <c r="H25" s="20"/>
    </row>
    <row r="26" spans="1:8" hidden="1" x14ac:dyDescent="0.25">
      <c r="A26" s="8" t="s">
        <v>28</v>
      </c>
      <c r="B26" s="8" t="s">
        <v>24</v>
      </c>
      <c r="C26" s="8" t="s">
        <v>13</v>
      </c>
      <c r="D26" s="8">
        <v>367</v>
      </c>
      <c r="E26" s="9">
        <v>14550</v>
      </c>
      <c r="F26" s="10">
        <v>40769</v>
      </c>
      <c r="G26" s="8" t="s">
        <v>18</v>
      </c>
      <c r="H26" s="20"/>
    </row>
    <row r="27" spans="1:8" hidden="1" x14ac:dyDescent="0.25">
      <c r="A27" s="8" t="s">
        <v>4</v>
      </c>
      <c r="B27" s="8" t="s">
        <v>30</v>
      </c>
      <c r="C27" s="8" t="s">
        <v>6</v>
      </c>
      <c r="D27" s="8">
        <v>294</v>
      </c>
      <c r="E27" s="8">
        <v>227</v>
      </c>
      <c r="F27" s="10">
        <v>40837</v>
      </c>
      <c r="G27" s="8" t="s">
        <v>34</v>
      </c>
      <c r="H27" s="20"/>
    </row>
    <row r="28" spans="1:8" hidden="1" x14ac:dyDescent="0.25">
      <c r="A28" s="8" t="s">
        <v>8</v>
      </c>
      <c r="B28" s="8" t="s">
        <v>9</v>
      </c>
      <c r="C28" s="8" t="s">
        <v>10</v>
      </c>
      <c r="D28" s="8">
        <v>476</v>
      </c>
      <c r="E28" s="9">
        <v>3190</v>
      </c>
      <c r="F28" s="10">
        <v>40911</v>
      </c>
      <c r="G28" s="8" t="s">
        <v>34</v>
      </c>
      <c r="H28" s="20"/>
    </row>
    <row r="29" spans="1:8" hidden="1" x14ac:dyDescent="0.25">
      <c r="A29" s="8" t="s">
        <v>8</v>
      </c>
      <c r="B29" s="8" t="s">
        <v>24</v>
      </c>
      <c r="C29" s="8" t="s">
        <v>10</v>
      </c>
      <c r="D29" s="8">
        <v>580</v>
      </c>
      <c r="E29" s="9">
        <v>12550</v>
      </c>
      <c r="F29" s="10">
        <v>40654</v>
      </c>
      <c r="G29" s="8" t="s">
        <v>11</v>
      </c>
      <c r="H29" s="20"/>
    </row>
    <row r="30" spans="1:8" hidden="1" x14ac:dyDescent="0.25">
      <c r="A30" s="8" t="s">
        <v>19</v>
      </c>
      <c r="B30" s="8" t="s">
        <v>35</v>
      </c>
      <c r="C30" s="8" t="s">
        <v>21</v>
      </c>
      <c r="D30" s="8">
        <v>937</v>
      </c>
      <c r="E30" s="9">
        <v>22990</v>
      </c>
      <c r="F30" s="10">
        <v>40991</v>
      </c>
      <c r="G30" s="8" t="s">
        <v>36</v>
      </c>
      <c r="H30" s="20"/>
    </row>
    <row r="31" spans="1:8" hidden="1" x14ac:dyDescent="0.25">
      <c r="A31" s="8" t="s">
        <v>19</v>
      </c>
      <c r="B31" s="8" t="s">
        <v>31</v>
      </c>
      <c r="C31" s="8" t="s">
        <v>21</v>
      </c>
      <c r="D31" s="8">
        <v>394</v>
      </c>
      <c r="E31" s="9">
        <v>9350</v>
      </c>
      <c r="F31" s="10">
        <v>40924</v>
      </c>
      <c r="G31" s="8" t="s">
        <v>27</v>
      </c>
      <c r="H31" s="20"/>
    </row>
    <row r="32" spans="1:8" hidden="1" x14ac:dyDescent="0.25">
      <c r="A32" s="8" t="s">
        <v>15</v>
      </c>
      <c r="B32" s="8" t="s">
        <v>23</v>
      </c>
      <c r="C32" s="8" t="s">
        <v>17</v>
      </c>
      <c r="D32" s="8">
        <v>678</v>
      </c>
      <c r="E32" s="8">
        <v>1970</v>
      </c>
      <c r="F32" s="10">
        <v>40882</v>
      </c>
      <c r="G32" s="8" t="s">
        <v>27</v>
      </c>
      <c r="H32" s="20"/>
    </row>
    <row r="33" spans="1:8" hidden="1" x14ac:dyDescent="0.25">
      <c r="A33" s="8" t="s">
        <v>28</v>
      </c>
      <c r="B33" s="8" t="s">
        <v>16</v>
      </c>
      <c r="C33" s="8" t="s">
        <v>13</v>
      </c>
      <c r="D33" s="8">
        <v>409</v>
      </c>
      <c r="E33" s="9">
        <v>9286</v>
      </c>
      <c r="F33" s="10">
        <v>40903</v>
      </c>
      <c r="G33" s="8" t="s">
        <v>18</v>
      </c>
      <c r="H33" s="20"/>
    </row>
    <row r="34" spans="1:8" hidden="1" x14ac:dyDescent="0.25">
      <c r="A34" s="8" t="s">
        <v>25</v>
      </c>
      <c r="B34" s="8" t="s">
        <v>5</v>
      </c>
      <c r="C34" s="8" t="s">
        <v>26</v>
      </c>
      <c r="D34" s="8">
        <v>563</v>
      </c>
      <c r="E34" s="9">
        <v>4990</v>
      </c>
      <c r="F34" s="10">
        <v>40652</v>
      </c>
      <c r="G34" s="8" t="s">
        <v>7</v>
      </c>
      <c r="H34" s="20"/>
    </row>
    <row r="35" spans="1:8" hidden="1" x14ac:dyDescent="0.25">
      <c r="A35" s="8" t="s">
        <v>8</v>
      </c>
      <c r="B35" s="8" t="s">
        <v>24</v>
      </c>
      <c r="C35" s="8" t="s">
        <v>10</v>
      </c>
      <c r="D35" s="8">
        <v>386</v>
      </c>
      <c r="E35" s="8">
        <v>17090</v>
      </c>
      <c r="F35" s="10">
        <v>40657</v>
      </c>
      <c r="G35" s="8" t="s">
        <v>11</v>
      </c>
      <c r="H35" s="20"/>
    </row>
    <row r="36" spans="1:8" hidden="1" x14ac:dyDescent="0.25">
      <c r="A36" s="8" t="s">
        <v>28</v>
      </c>
      <c r="B36" s="8" t="s">
        <v>33</v>
      </c>
      <c r="C36" s="8" t="s">
        <v>13</v>
      </c>
      <c r="D36" s="8">
        <v>189</v>
      </c>
      <c r="E36" s="9">
        <v>11490</v>
      </c>
      <c r="F36" s="10">
        <v>40962</v>
      </c>
      <c r="G36" s="8" t="s">
        <v>14</v>
      </c>
      <c r="H36" s="20"/>
    </row>
    <row r="37" spans="1:8" hidden="1" x14ac:dyDescent="0.25">
      <c r="A37" s="8" t="s">
        <v>15</v>
      </c>
      <c r="B37" s="8" t="s">
        <v>20</v>
      </c>
      <c r="C37" s="8" t="s">
        <v>17</v>
      </c>
      <c r="D37" s="8">
        <v>407</v>
      </c>
      <c r="E37" s="9">
        <v>2170</v>
      </c>
      <c r="F37" s="10">
        <v>40928</v>
      </c>
      <c r="G37" s="8" t="s">
        <v>18</v>
      </c>
      <c r="H37" s="20"/>
    </row>
    <row r="38" spans="1:8" hidden="1" x14ac:dyDescent="0.25">
      <c r="A38" s="8" t="s">
        <v>28</v>
      </c>
      <c r="B38" s="8" t="s">
        <v>32</v>
      </c>
      <c r="C38" s="8" t="s">
        <v>13</v>
      </c>
      <c r="D38" s="8">
        <v>590</v>
      </c>
      <c r="E38" s="9">
        <v>10710</v>
      </c>
      <c r="F38" s="10">
        <v>40874</v>
      </c>
      <c r="G38" s="8" t="s">
        <v>18</v>
      </c>
      <c r="H38" s="20"/>
    </row>
    <row r="39" spans="1:8" hidden="1" x14ac:dyDescent="0.25">
      <c r="A39" s="8" t="s">
        <v>15</v>
      </c>
      <c r="B39" s="8" t="s">
        <v>31</v>
      </c>
      <c r="C39" s="8" t="s">
        <v>17</v>
      </c>
      <c r="D39" s="8">
        <v>736</v>
      </c>
      <c r="E39" s="9">
        <v>27700</v>
      </c>
      <c r="F39" s="10">
        <v>40938</v>
      </c>
      <c r="G39" s="8" t="s">
        <v>18</v>
      </c>
      <c r="H39" s="20"/>
    </row>
    <row r="40" spans="1:8" hidden="1" x14ac:dyDescent="0.25">
      <c r="A40" s="8" t="s">
        <v>4</v>
      </c>
      <c r="B40" s="8" t="s">
        <v>12</v>
      </c>
      <c r="C40" s="8" t="s">
        <v>13</v>
      </c>
      <c r="D40" s="8">
        <v>385</v>
      </c>
      <c r="E40" s="9">
        <v>4490</v>
      </c>
      <c r="F40" s="10">
        <v>40693</v>
      </c>
      <c r="G40" s="8" t="s">
        <v>14</v>
      </c>
      <c r="H40" s="20"/>
    </row>
    <row r="41" spans="1:8" hidden="1" x14ac:dyDescent="0.25">
      <c r="A41" s="8" t="s">
        <v>15</v>
      </c>
      <c r="B41" s="8" t="s">
        <v>23</v>
      </c>
      <c r="C41" s="8" t="s">
        <v>17</v>
      </c>
      <c r="D41" s="8">
        <v>583</v>
      </c>
      <c r="E41" s="9">
        <v>3750</v>
      </c>
      <c r="F41" s="10">
        <v>40801</v>
      </c>
      <c r="G41" s="8" t="s">
        <v>36</v>
      </c>
      <c r="H41" s="20"/>
    </row>
    <row r="42" spans="1:8" hidden="1" x14ac:dyDescent="0.25">
      <c r="A42" s="8" t="s">
        <v>28</v>
      </c>
      <c r="B42" s="8" t="s">
        <v>31</v>
      </c>
      <c r="C42" s="8" t="s">
        <v>13</v>
      </c>
      <c r="D42" s="8">
        <v>578</v>
      </c>
      <c r="E42" s="8">
        <v>353</v>
      </c>
      <c r="F42" s="10">
        <v>40981</v>
      </c>
      <c r="G42" s="8" t="s">
        <v>29</v>
      </c>
      <c r="H42" s="20"/>
    </row>
    <row r="43" spans="1:8" hidden="1" x14ac:dyDescent="0.25">
      <c r="A43" s="8" t="s">
        <v>4</v>
      </c>
      <c r="B43" s="8" t="s">
        <v>30</v>
      </c>
      <c r="C43" s="8" t="s">
        <v>6</v>
      </c>
      <c r="D43" s="8">
        <v>475</v>
      </c>
      <c r="E43" s="9">
        <v>23990</v>
      </c>
      <c r="F43" s="10">
        <v>40649</v>
      </c>
      <c r="G43" s="8" t="s">
        <v>18</v>
      </c>
      <c r="H43" s="20"/>
    </row>
    <row r="44" spans="1:8" x14ac:dyDescent="0.25">
      <c r="A44" s="8" t="s">
        <v>28</v>
      </c>
      <c r="B44" s="8" t="s">
        <v>16</v>
      </c>
      <c r="C44" s="8" t="s">
        <v>13</v>
      </c>
      <c r="D44" s="8">
        <v>65</v>
      </c>
      <c r="E44" s="9">
        <v>3645</v>
      </c>
      <c r="F44" s="10">
        <v>40645</v>
      </c>
      <c r="G44" s="8" t="s">
        <v>14</v>
      </c>
      <c r="H44" s="20"/>
    </row>
    <row r="45" spans="1:8" hidden="1" x14ac:dyDescent="0.25">
      <c r="A45" s="8" t="s">
        <v>19</v>
      </c>
      <c r="B45" s="8" t="s">
        <v>33</v>
      </c>
      <c r="C45" s="8" t="s">
        <v>21</v>
      </c>
      <c r="D45" s="8">
        <v>845</v>
      </c>
      <c r="E45" s="9">
        <v>5590</v>
      </c>
      <c r="F45" s="10">
        <v>40999</v>
      </c>
      <c r="G45" s="8" t="s">
        <v>27</v>
      </c>
      <c r="H45" s="20"/>
    </row>
    <row r="46" spans="1:8" hidden="1" x14ac:dyDescent="0.25">
      <c r="A46" s="8" t="s">
        <v>8</v>
      </c>
      <c r="B46" s="8" t="s">
        <v>31</v>
      </c>
      <c r="C46" s="8" t="s">
        <v>10</v>
      </c>
      <c r="D46" s="8">
        <v>457</v>
      </c>
      <c r="E46" s="9">
        <v>3790</v>
      </c>
      <c r="F46" s="10">
        <v>40952</v>
      </c>
      <c r="G46" s="8" t="s">
        <v>34</v>
      </c>
      <c r="H46" s="20"/>
    </row>
    <row r="47" spans="1:8" hidden="1" x14ac:dyDescent="0.25">
      <c r="A47" s="8" t="s">
        <v>28</v>
      </c>
      <c r="B47" s="8" t="s">
        <v>23</v>
      </c>
      <c r="C47" s="8" t="s">
        <v>13</v>
      </c>
      <c r="D47" s="8">
        <v>576</v>
      </c>
      <c r="E47" s="9">
        <v>54900</v>
      </c>
      <c r="F47" s="10">
        <v>40681</v>
      </c>
      <c r="G47" s="8" t="s">
        <v>18</v>
      </c>
      <c r="H47" s="20"/>
    </row>
    <row r="48" spans="1:8" hidden="1" x14ac:dyDescent="0.25">
      <c r="A48" s="8" t="s">
        <v>28</v>
      </c>
      <c r="B48" s="8" t="s">
        <v>16</v>
      </c>
      <c r="C48" s="8" t="s">
        <v>10</v>
      </c>
      <c r="D48" s="8">
        <v>145</v>
      </c>
      <c r="E48" s="9">
        <v>8890</v>
      </c>
      <c r="F48" s="10">
        <v>40697</v>
      </c>
      <c r="G48" s="8" t="s">
        <v>11</v>
      </c>
      <c r="H48" s="20"/>
    </row>
    <row r="49" spans="1:8" hidden="1" x14ac:dyDescent="0.25">
      <c r="A49" s="8" t="s">
        <v>4</v>
      </c>
      <c r="B49" s="8" t="s">
        <v>35</v>
      </c>
      <c r="C49" s="8" t="s">
        <v>6</v>
      </c>
      <c r="D49" s="8">
        <v>394</v>
      </c>
      <c r="E49" s="8">
        <v>311</v>
      </c>
      <c r="F49" s="10">
        <v>40983</v>
      </c>
      <c r="G49" s="8" t="s">
        <v>22</v>
      </c>
      <c r="H49" s="20"/>
    </row>
    <row r="50" spans="1:8" hidden="1" x14ac:dyDescent="0.25">
      <c r="A50" s="8" t="s">
        <v>25</v>
      </c>
      <c r="B50" s="8" t="s">
        <v>24</v>
      </c>
      <c r="C50" s="8" t="s">
        <v>26</v>
      </c>
      <c r="D50" s="8">
        <v>385</v>
      </c>
      <c r="E50" s="9">
        <v>6990</v>
      </c>
      <c r="F50" s="10">
        <v>40986</v>
      </c>
      <c r="G50" s="8" t="s">
        <v>27</v>
      </c>
      <c r="H50" s="20"/>
    </row>
    <row r="51" spans="1:8" hidden="1" x14ac:dyDescent="0.25">
      <c r="A51" s="8" t="s">
        <v>15</v>
      </c>
      <c r="B51" s="8" t="s">
        <v>32</v>
      </c>
      <c r="C51" s="8" t="s">
        <v>17</v>
      </c>
      <c r="D51" s="8">
        <v>578</v>
      </c>
      <c r="E51" s="9">
        <v>23990</v>
      </c>
      <c r="F51" s="10">
        <v>40951</v>
      </c>
      <c r="G51" s="8" t="s">
        <v>18</v>
      </c>
      <c r="H51" s="20"/>
    </row>
    <row r="52" spans="1:8" hidden="1" x14ac:dyDescent="0.25">
      <c r="A52" s="8" t="s">
        <v>4</v>
      </c>
      <c r="B52" s="8" t="s">
        <v>9</v>
      </c>
      <c r="C52" s="8" t="s">
        <v>6</v>
      </c>
      <c r="D52" s="8">
        <v>476</v>
      </c>
      <c r="E52" s="9">
        <v>10710</v>
      </c>
      <c r="F52" s="10">
        <v>40659</v>
      </c>
      <c r="G52" s="8" t="s">
        <v>18</v>
      </c>
      <c r="H52" s="20"/>
    </row>
    <row r="53" spans="1:8" hidden="1" x14ac:dyDescent="0.25">
      <c r="A53" s="8" t="s">
        <v>8</v>
      </c>
      <c r="B53" s="8" t="s">
        <v>30</v>
      </c>
      <c r="C53" s="8" t="s">
        <v>10</v>
      </c>
      <c r="D53" s="8">
        <v>647</v>
      </c>
      <c r="E53" s="9">
        <v>5690</v>
      </c>
      <c r="F53" s="10">
        <v>40704</v>
      </c>
      <c r="G53" s="8" t="s">
        <v>29</v>
      </c>
      <c r="H53" s="20"/>
    </row>
    <row r="54" spans="1:8" hidden="1" x14ac:dyDescent="0.25">
      <c r="A54" s="8" t="s">
        <v>19</v>
      </c>
      <c r="B54" s="8" t="s">
        <v>16</v>
      </c>
      <c r="C54" s="8" t="s">
        <v>21</v>
      </c>
      <c r="D54" s="8">
        <v>475</v>
      </c>
      <c r="E54" s="9">
        <v>5990</v>
      </c>
      <c r="F54" s="10">
        <v>40985</v>
      </c>
      <c r="G54" s="8" t="s">
        <v>7</v>
      </c>
      <c r="H54" s="20"/>
    </row>
    <row r="55" spans="1:8" hidden="1" x14ac:dyDescent="0.25">
      <c r="A55" s="8" t="s">
        <v>8</v>
      </c>
      <c r="B55" s="8" t="s">
        <v>23</v>
      </c>
      <c r="C55" s="8" t="s">
        <v>10</v>
      </c>
      <c r="D55" s="8">
        <v>875</v>
      </c>
      <c r="E55" s="9">
        <v>1712</v>
      </c>
      <c r="F55" s="10">
        <v>40723</v>
      </c>
      <c r="G55" s="8" t="s">
        <v>11</v>
      </c>
      <c r="H55" s="20"/>
    </row>
    <row r="56" spans="1:8" hidden="1" x14ac:dyDescent="0.25">
      <c r="A56" s="8" t="s">
        <v>4</v>
      </c>
      <c r="B56" s="8" t="s">
        <v>9</v>
      </c>
      <c r="C56" s="8" t="s">
        <v>6</v>
      </c>
      <c r="D56" s="8">
        <v>298</v>
      </c>
      <c r="E56" s="9">
        <v>2950</v>
      </c>
      <c r="F56" s="10">
        <v>40700</v>
      </c>
      <c r="G56" s="8" t="s">
        <v>36</v>
      </c>
      <c r="H56" s="20"/>
    </row>
    <row r="57" spans="1:8" hidden="1" x14ac:dyDescent="0.25">
      <c r="A57" s="8" t="s">
        <v>25</v>
      </c>
      <c r="B57" s="8" t="s">
        <v>33</v>
      </c>
      <c r="C57" s="8" t="s">
        <v>26</v>
      </c>
      <c r="D57" s="8">
        <v>569</v>
      </c>
      <c r="E57" s="9">
        <v>4957</v>
      </c>
      <c r="F57" s="10">
        <v>40976</v>
      </c>
      <c r="G57" s="8" t="s">
        <v>27</v>
      </c>
      <c r="H57" s="20"/>
    </row>
    <row r="58" spans="1:8" hidden="1" x14ac:dyDescent="0.25">
      <c r="A58" s="8" t="s">
        <v>8</v>
      </c>
      <c r="B58" s="8" t="s">
        <v>32</v>
      </c>
      <c r="C58" s="8" t="s">
        <v>10</v>
      </c>
      <c r="D58" s="8">
        <v>75</v>
      </c>
      <c r="E58" s="9">
        <v>9856</v>
      </c>
      <c r="F58" s="10">
        <v>40697</v>
      </c>
      <c r="G58" s="8" t="s">
        <v>11</v>
      </c>
      <c r="H58" s="20"/>
    </row>
    <row r="59" spans="1:8" hidden="1" x14ac:dyDescent="0.25">
      <c r="A59" s="8" t="s">
        <v>19</v>
      </c>
      <c r="B59" s="8" t="s">
        <v>9</v>
      </c>
      <c r="C59" s="8" t="s">
        <v>21</v>
      </c>
      <c r="D59" s="8">
        <v>846</v>
      </c>
      <c r="E59" s="9">
        <v>3327</v>
      </c>
      <c r="F59" s="10">
        <v>40671</v>
      </c>
      <c r="G59" s="8" t="s">
        <v>7</v>
      </c>
      <c r="H59" s="20"/>
    </row>
  </sheetData>
  <hyperlinks>
    <hyperlink ref="D1" r:id="rId1"/>
    <hyperlink ref="B4" location="'Исходная таблица'!A1" display="Перейти к Исходной таблице &gt;&gt;&gt;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filterMode="1"/>
  <dimension ref="A1:N59"/>
  <sheetViews>
    <sheetView workbookViewId="0">
      <selection activeCell="H6" sqref="H6"/>
    </sheetView>
  </sheetViews>
  <sheetFormatPr defaultRowHeight="15" x14ac:dyDescent="0.25"/>
  <cols>
    <col min="1" max="1" width="21.42578125" customWidth="1"/>
    <col min="2" max="2" width="37.7109375" bestFit="1" customWidth="1"/>
    <col min="3" max="3" width="9.85546875" bestFit="1" customWidth="1"/>
    <col min="4" max="4" width="8.85546875" customWidth="1"/>
    <col min="5" max="5" width="7.85546875" customWidth="1"/>
    <col min="6" max="6" width="10.140625" bestFit="1" customWidth="1"/>
    <col min="7" max="7" width="20.5703125" bestFit="1" customWidth="1"/>
    <col min="8" max="9" width="15.85546875" customWidth="1"/>
    <col min="10" max="11" width="12.140625" bestFit="1" customWidth="1"/>
    <col min="12" max="12" width="2.7109375" customWidth="1"/>
    <col min="13" max="13" width="15.42578125" customWidth="1"/>
    <col min="14" max="14" width="2.7109375" customWidth="1"/>
    <col min="271" max="271" width="10" customWidth="1"/>
    <col min="352" max="352" width="8.5703125" customWidth="1"/>
  </cols>
  <sheetData>
    <row r="1" spans="1:14" ht="16.5" x14ac:dyDescent="0.3">
      <c r="A1" s="2" t="s">
        <v>2</v>
      </c>
      <c r="B1" s="3"/>
      <c r="C1" s="4"/>
      <c r="D1" s="5" t="s">
        <v>3</v>
      </c>
      <c r="I1" s="24" t="str">
        <f>G8</f>
        <v>Покупатель</v>
      </c>
      <c r="J1" s="25" t="str">
        <f>F8</f>
        <v>Дата</v>
      </c>
      <c r="K1" s="25" t="str">
        <f>J1</f>
        <v>Дата</v>
      </c>
      <c r="L1" s="18"/>
      <c r="M1" s="15" t="s">
        <v>50</v>
      </c>
      <c r="N1" s="16"/>
    </row>
    <row r="2" spans="1:14" x14ac:dyDescent="0.25">
      <c r="A2" s="6" t="s">
        <v>49</v>
      </c>
      <c r="I2" s="22" t="s">
        <v>7</v>
      </c>
      <c r="J2" s="8" t="s">
        <v>61</v>
      </c>
      <c r="K2" s="8" t="s">
        <v>62</v>
      </c>
      <c r="L2" s="18"/>
      <c r="M2" s="15" t="s">
        <v>55</v>
      </c>
      <c r="N2" s="17"/>
    </row>
    <row r="3" spans="1:14" x14ac:dyDescent="0.25">
      <c r="M3" s="15" t="s">
        <v>73</v>
      </c>
      <c r="N3" s="17"/>
    </row>
    <row r="4" spans="1:14" x14ac:dyDescent="0.25">
      <c r="A4" s="7" t="s">
        <v>46</v>
      </c>
      <c r="B4" s="14" t="s">
        <v>48</v>
      </c>
      <c r="M4" s="15" t="s">
        <v>56</v>
      </c>
    </row>
    <row r="5" spans="1:14" x14ac:dyDescent="0.25">
      <c r="A5" t="s">
        <v>70</v>
      </c>
      <c r="M5" s="15"/>
    </row>
    <row r="6" spans="1:14" ht="14.25" customHeight="1" x14ac:dyDescent="0.25">
      <c r="H6" s="23">
        <f>SUBTOTAL(109,H9:H59)</f>
        <v>3601900</v>
      </c>
      <c r="M6" s="15"/>
    </row>
    <row r="7" spans="1:14" ht="14.25" hidden="1" customHeight="1" x14ac:dyDescent="0.25">
      <c r="M7" s="15"/>
    </row>
    <row r="8" spans="1:14" x14ac:dyDescent="0.25">
      <c r="A8" s="12" t="s">
        <v>38</v>
      </c>
      <c r="B8" s="12" t="s">
        <v>0</v>
      </c>
      <c r="C8" s="12" t="s">
        <v>39</v>
      </c>
      <c r="D8" s="12" t="s">
        <v>40</v>
      </c>
      <c r="E8" s="12" t="s">
        <v>1</v>
      </c>
      <c r="F8" s="12" t="s">
        <v>41</v>
      </c>
      <c r="G8" s="12" t="s">
        <v>42</v>
      </c>
      <c r="H8" s="12" t="s">
        <v>72</v>
      </c>
      <c r="M8" s="15"/>
    </row>
    <row r="9" spans="1:14" x14ac:dyDescent="0.25">
      <c r="A9" s="8" t="s">
        <v>4</v>
      </c>
      <c r="B9" s="8" t="s">
        <v>5</v>
      </c>
      <c r="C9" s="8" t="s">
        <v>6</v>
      </c>
      <c r="D9" s="8">
        <v>185</v>
      </c>
      <c r="E9" s="9">
        <v>4090</v>
      </c>
      <c r="F9" s="10">
        <v>41024</v>
      </c>
      <c r="G9" s="8" t="s">
        <v>7</v>
      </c>
      <c r="H9" s="9">
        <f>D9*E9</f>
        <v>756650</v>
      </c>
    </row>
    <row r="10" spans="1:14" hidden="1" x14ac:dyDescent="0.25">
      <c r="A10" s="8" t="s">
        <v>8</v>
      </c>
      <c r="B10" s="8" t="s">
        <v>9</v>
      </c>
      <c r="C10" s="8" t="s">
        <v>10</v>
      </c>
      <c r="D10" s="8">
        <v>567</v>
      </c>
      <c r="E10" s="9">
        <v>14990</v>
      </c>
      <c r="F10" s="10">
        <v>40774</v>
      </c>
      <c r="G10" s="8" t="s">
        <v>11</v>
      </c>
      <c r="H10" s="9">
        <f t="shared" ref="H10:H59" si="0">D10*E10</f>
        <v>8499330</v>
      </c>
    </row>
    <row r="11" spans="1:14" hidden="1" x14ac:dyDescent="0.25">
      <c r="A11" s="8" t="s">
        <v>4</v>
      </c>
      <c r="B11" s="8" t="s">
        <v>12</v>
      </c>
      <c r="C11" s="8" t="s">
        <v>13</v>
      </c>
      <c r="D11" s="8">
        <v>309</v>
      </c>
      <c r="E11" s="9">
        <v>12490</v>
      </c>
      <c r="F11" s="10">
        <v>40769</v>
      </c>
      <c r="G11" s="8" t="s">
        <v>14</v>
      </c>
      <c r="H11" s="9">
        <f t="shared" si="0"/>
        <v>3859410</v>
      </c>
    </row>
    <row r="12" spans="1:14" hidden="1" x14ac:dyDescent="0.25">
      <c r="A12" s="8" t="s">
        <v>15</v>
      </c>
      <c r="B12" s="8" t="s">
        <v>16</v>
      </c>
      <c r="C12" s="8" t="s">
        <v>17</v>
      </c>
      <c r="D12" s="8">
        <v>386</v>
      </c>
      <c r="E12" s="9">
        <v>16070</v>
      </c>
      <c r="F12" s="10">
        <v>40943</v>
      </c>
      <c r="G12" s="8" t="s">
        <v>18</v>
      </c>
      <c r="H12" s="9">
        <f t="shared" si="0"/>
        <v>6203020</v>
      </c>
    </row>
    <row r="13" spans="1:14" hidden="1" x14ac:dyDescent="0.25">
      <c r="A13" s="8" t="s">
        <v>19</v>
      </c>
      <c r="B13" s="8" t="s">
        <v>20</v>
      </c>
      <c r="C13" s="8" t="s">
        <v>21</v>
      </c>
      <c r="D13" s="8">
        <v>837</v>
      </c>
      <c r="E13" s="9">
        <v>14134</v>
      </c>
      <c r="F13" s="10">
        <v>40881</v>
      </c>
      <c r="G13" s="8" t="s">
        <v>22</v>
      </c>
      <c r="H13" s="9">
        <f t="shared" si="0"/>
        <v>11830158</v>
      </c>
    </row>
    <row r="14" spans="1:14" hidden="1" x14ac:dyDescent="0.25">
      <c r="A14" s="8" t="s">
        <v>8</v>
      </c>
      <c r="B14" s="8" t="s">
        <v>23</v>
      </c>
      <c r="C14" s="8" t="s">
        <v>10</v>
      </c>
      <c r="D14" s="8">
        <v>647</v>
      </c>
      <c r="E14" s="9">
        <v>1340</v>
      </c>
      <c r="F14" s="10">
        <v>40637</v>
      </c>
      <c r="G14" s="8" t="s">
        <v>11</v>
      </c>
      <c r="H14" s="9">
        <f t="shared" si="0"/>
        <v>866980</v>
      </c>
    </row>
    <row r="15" spans="1:14" hidden="1" x14ac:dyDescent="0.25">
      <c r="A15" s="8" t="s">
        <v>15</v>
      </c>
      <c r="B15" s="8" t="s">
        <v>24</v>
      </c>
      <c r="C15" s="8" t="s">
        <v>17</v>
      </c>
      <c r="D15" s="8">
        <v>673</v>
      </c>
      <c r="E15" s="9">
        <v>3280</v>
      </c>
      <c r="F15" s="10">
        <v>40700</v>
      </c>
      <c r="G15" s="8" t="s">
        <v>18</v>
      </c>
      <c r="H15" s="9">
        <f t="shared" si="0"/>
        <v>2207440</v>
      </c>
    </row>
    <row r="16" spans="1:14" hidden="1" x14ac:dyDescent="0.25">
      <c r="A16" s="8" t="s">
        <v>25</v>
      </c>
      <c r="B16" s="8" t="s">
        <v>20</v>
      </c>
      <c r="C16" s="8" t="s">
        <v>26</v>
      </c>
      <c r="D16" s="8">
        <v>905</v>
      </c>
      <c r="E16" s="9">
        <v>8687</v>
      </c>
      <c r="F16" s="10">
        <v>40671</v>
      </c>
      <c r="G16" s="8" t="s">
        <v>27</v>
      </c>
      <c r="H16" s="9">
        <f t="shared" si="0"/>
        <v>7861735</v>
      </c>
    </row>
    <row r="17" spans="1:8" hidden="1" x14ac:dyDescent="0.25">
      <c r="A17" s="8" t="s">
        <v>28</v>
      </c>
      <c r="B17" s="8" t="s">
        <v>9</v>
      </c>
      <c r="C17" s="8" t="s">
        <v>13</v>
      </c>
      <c r="D17" s="8">
        <v>847</v>
      </c>
      <c r="E17" s="8">
        <v>428</v>
      </c>
      <c r="F17" s="10">
        <v>40991</v>
      </c>
      <c r="G17" s="8" t="s">
        <v>29</v>
      </c>
      <c r="H17" s="9">
        <f t="shared" si="0"/>
        <v>362516</v>
      </c>
    </row>
    <row r="18" spans="1:8" hidden="1" x14ac:dyDescent="0.25">
      <c r="A18" s="8" t="s">
        <v>4</v>
      </c>
      <c r="B18" s="8" t="s">
        <v>30</v>
      </c>
      <c r="C18" s="8" t="s">
        <v>6</v>
      </c>
      <c r="D18" s="8">
        <v>295</v>
      </c>
      <c r="E18" s="9">
        <v>2919</v>
      </c>
      <c r="F18" s="10">
        <v>40798</v>
      </c>
      <c r="G18" s="8" t="s">
        <v>7</v>
      </c>
      <c r="H18" s="9">
        <f t="shared" si="0"/>
        <v>861105</v>
      </c>
    </row>
    <row r="19" spans="1:8" hidden="1" x14ac:dyDescent="0.25">
      <c r="A19" s="8" t="s">
        <v>4</v>
      </c>
      <c r="B19" s="8" t="s">
        <v>31</v>
      </c>
      <c r="C19" s="8" t="s">
        <v>6</v>
      </c>
      <c r="D19" s="8">
        <v>473</v>
      </c>
      <c r="E19" s="9">
        <v>8290</v>
      </c>
      <c r="F19" s="10">
        <v>40698</v>
      </c>
      <c r="G19" s="8" t="s">
        <v>22</v>
      </c>
      <c r="H19" s="9">
        <f t="shared" si="0"/>
        <v>3921170</v>
      </c>
    </row>
    <row r="20" spans="1:8" hidden="1" x14ac:dyDescent="0.25">
      <c r="A20" s="8" t="s">
        <v>28</v>
      </c>
      <c r="B20" s="8" t="s">
        <v>32</v>
      </c>
      <c r="C20" s="8" t="s">
        <v>13</v>
      </c>
      <c r="D20" s="8">
        <v>509</v>
      </c>
      <c r="E20" s="9">
        <v>14630</v>
      </c>
      <c r="F20" s="10">
        <v>40689</v>
      </c>
      <c r="G20" s="8" t="s">
        <v>14</v>
      </c>
      <c r="H20" s="9">
        <f t="shared" si="0"/>
        <v>7446670</v>
      </c>
    </row>
    <row r="21" spans="1:8" hidden="1" x14ac:dyDescent="0.25">
      <c r="A21" s="8" t="s">
        <v>15</v>
      </c>
      <c r="B21" s="8" t="s">
        <v>12</v>
      </c>
      <c r="C21" s="8" t="s">
        <v>17</v>
      </c>
      <c r="D21" s="8">
        <v>564</v>
      </c>
      <c r="E21" s="9">
        <v>27830</v>
      </c>
      <c r="F21" s="10">
        <v>40964</v>
      </c>
      <c r="G21" s="8" t="s">
        <v>18</v>
      </c>
      <c r="H21" s="9">
        <f t="shared" si="0"/>
        <v>15696120</v>
      </c>
    </row>
    <row r="22" spans="1:8" hidden="1" x14ac:dyDescent="0.25">
      <c r="A22" s="8" t="s">
        <v>15</v>
      </c>
      <c r="B22" s="8" t="s">
        <v>16</v>
      </c>
      <c r="C22" s="8" t="s">
        <v>17</v>
      </c>
      <c r="D22" s="8">
        <v>308</v>
      </c>
      <c r="E22" s="9">
        <v>18380</v>
      </c>
      <c r="F22" s="10">
        <v>40694</v>
      </c>
      <c r="G22" s="8" t="s">
        <v>18</v>
      </c>
      <c r="H22" s="9">
        <f t="shared" si="0"/>
        <v>5661040</v>
      </c>
    </row>
    <row r="23" spans="1:8" hidden="1" x14ac:dyDescent="0.25">
      <c r="A23" s="8" t="s">
        <v>19</v>
      </c>
      <c r="B23" s="8" t="s">
        <v>33</v>
      </c>
      <c r="C23" s="8" t="s">
        <v>21</v>
      </c>
      <c r="D23" s="8">
        <v>648</v>
      </c>
      <c r="E23" s="9">
        <v>6221</v>
      </c>
      <c r="F23" s="10">
        <v>40967</v>
      </c>
      <c r="G23" s="8" t="s">
        <v>22</v>
      </c>
      <c r="H23" s="9">
        <f t="shared" si="0"/>
        <v>4031208</v>
      </c>
    </row>
    <row r="24" spans="1:8" hidden="1" x14ac:dyDescent="0.25">
      <c r="A24" s="8" t="s">
        <v>8</v>
      </c>
      <c r="B24" s="8" t="s">
        <v>23</v>
      </c>
      <c r="C24" s="8" t="s">
        <v>10</v>
      </c>
      <c r="D24" s="8">
        <v>689</v>
      </c>
      <c r="E24" s="9">
        <v>3150</v>
      </c>
      <c r="F24" s="10">
        <v>40977</v>
      </c>
      <c r="G24" s="8" t="s">
        <v>11</v>
      </c>
      <c r="H24" s="9">
        <f t="shared" si="0"/>
        <v>2170350</v>
      </c>
    </row>
    <row r="25" spans="1:8" hidden="1" x14ac:dyDescent="0.25">
      <c r="A25" s="8" t="s">
        <v>15</v>
      </c>
      <c r="B25" s="8" t="s">
        <v>16</v>
      </c>
      <c r="C25" s="8" t="s">
        <v>17</v>
      </c>
      <c r="D25" s="8">
        <v>847</v>
      </c>
      <c r="E25" s="8">
        <v>481</v>
      </c>
      <c r="F25" s="10">
        <v>40795</v>
      </c>
      <c r="G25" s="8" t="s">
        <v>34</v>
      </c>
      <c r="H25" s="9">
        <f t="shared" si="0"/>
        <v>407407</v>
      </c>
    </row>
    <row r="26" spans="1:8" hidden="1" x14ac:dyDescent="0.25">
      <c r="A26" s="8" t="s">
        <v>28</v>
      </c>
      <c r="B26" s="8" t="s">
        <v>24</v>
      </c>
      <c r="C26" s="8" t="s">
        <v>13</v>
      </c>
      <c r="D26" s="8">
        <v>367</v>
      </c>
      <c r="E26" s="9">
        <v>14550</v>
      </c>
      <c r="F26" s="10">
        <v>40769</v>
      </c>
      <c r="G26" s="8" t="s">
        <v>18</v>
      </c>
      <c r="H26" s="9">
        <f t="shared" si="0"/>
        <v>5339850</v>
      </c>
    </row>
    <row r="27" spans="1:8" hidden="1" x14ac:dyDescent="0.25">
      <c r="A27" s="8" t="s">
        <v>4</v>
      </c>
      <c r="B27" s="8" t="s">
        <v>30</v>
      </c>
      <c r="C27" s="8" t="s">
        <v>6</v>
      </c>
      <c r="D27" s="8">
        <v>294</v>
      </c>
      <c r="E27" s="8">
        <v>227</v>
      </c>
      <c r="F27" s="10">
        <v>40837</v>
      </c>
      <c r="G27" s="8" t="s">
        <v>34</v>
      </c>
      <c r="H27" s="9">
        <f t="shared" si="0"/>
        <v>66738</v>
      </c>
    </row>
    <row r="28" spans="1:8" hidden="1" x14ac:dyDescent="0.25">
      <c r="A28" s="8" t="s">
        <v>8</v>
      </c>
      <c r="B28" s="8" t="s">
        <v>9</v>
      </c>
      <c r="C28" s="8" t="s">
        <v>10</v>
      </c>
      <c r="D28" s="8">
        <v>476</v>
      </c>
      <c r="E28" s="9">
        <v>3190</v>
      </c>
      <c r="F28" s="10">
        <v>40911</v>
      </c>
      <c r="G28" s="8" t="s">
        <v>34</v>
      </c>
      <c r="H28" s="9">
        <f t="shared" si="0"/>
        <v>1518440</v>
      </c>
    </row>
    <row r="29" spans="1:8" hidden="1" x14ac:dyDescent="0.25">
      <c r="A29" s="8" t="s">
        <v>8</v>
      </c>
      <c r="B29" s="8" t="s">
        <v>24</v>
      </c>
      <c r="C29" s="8" t="s">
        <v>10</v>
      </c>
      <c r="D29" s="8">
        <v>580</v>
      </c>
      <c r="E29" s="9">
        <v>12550</v>
      </c>
      <c r="F29" s="10">
        <v>40654</v>
      </c>
      <c r="G29" s="8" t="s">
        <v>11</v>
      </c>
      <c r="H29" s="9">
        <f t="shared" si="0"/>
        <v>7279000</v>
      </c>
    </row>
    <row r="30" spans="1:8" hidden="1" x14ac:dyDescent="0.25">
      <c r="A30" s="8" t="s">
        <v>19</v>
      </c>
      <c r="B30" s="8" t="s">
        <v>35</v>
      </c>
      <c r="C30" s="8" t="s">
        <v>21</v>
      </c>
      <c r="D30" s="8">
        <v>937</v>
      </c>
      <c r="E30" s="9">
        <v>22990</v>
      </c>
      <c r="F30" s="10">
        <v>40991</v>
      </c>
      <c r="G30" s="8" t="s">
        <v>36</v>
      </c>
      <c r="H30" s="9">
        <f t="shared" si="0"/>
        <v>21541630</v>
      </c>
    </row>
    <row r="31" spans="1:8" hidden="1" x14ac:dyDescent="0.25">
      <c r="A31" s="8" t="s">
        <v>19</v>
      </c>
      <c r="B31" s="8" t="s">
        <v>31</v>
      </c>
      <c r="C31" s="8" t="s">
        <v>21</v>
      </c>
      <c r="D31" s="8">
        <v>394</v>
      </c>
      <c r="E31" s="9">
        <v>9350</v>
      </c>
      <c r="F31" s="10">
        <v>40924</v>
      </c>
      <c r="G31" s="8" t="s">
        <v>27</v>
      </c>
      <c r="H31" s="9">
        <f t="shared" si="0"/>
        <v>3683900</v>
      </c>
    </row>
    <row r="32" spans="1:8" hidden="1" x14ac:dyDescent="0.25">
      <c r="A32" s="8" t="s">
        <v>15</v>
      </c>
      <c r="B32" s="8" t="s">
        <v>23</v>
      </c>
      <c r="C32" s="8" t="s">
        <v>17</v>
      </c>
      <c r="D32" s="8">
        <v>678</v>
      </c>
      <c r="E32" s="8">
        <v>1970</v>
      </c>
      <c r="F32" s="10">
        <v>40882</v>
      </c>
      <c r="G32" s="8" t="s">
        <v>27</v>
      </c>
      <c r="H32" s="9">
        <f t="shared" si="0"/>
        <v>1335660</v>
      </c>
    </row>
    <row r="33" spans="1:8" hidden="1" x14ac:dyDescent="0.25">
      <c r="A33" s="8" t="s">
        <v>28</v>
      </c>
      <c r="B33" s="8" t="s">
        <v>16</v>
      </c>
      <c r="C33" s="8" t="s">
        <v>13</v>
      </c>
      <c r="D33" s="8">
        <v>409</v>
      </c>
      <c r="E33" s="9">
        <v>9286</v>
      </c>
      <c r="F33" s="10">
        <v>40903</v>
      </c>
      <c r="G33" s="8" t="s">
        <v>18</v>
      </c>
      <c r="H33" s="9">
        <f t="shared" si="0"/>
        <v>3797974</v>
      </c>
    </row>
    <row r="34" spans="1:8" hidden="1" x14ac:dyDescent="0.25">
      <c r="A34" s="8" t="s">
        <v>25</v>
      </c>
      <c r="B34" s="8" t="s">
        <v>5</v>
      </c>
      <c r="C34" s="8" t="s">
        <v>26</v>
      </c>
      <c r="D34" s="8">
        <v>563</v>
      </c>
      <c r="E34" s="9">
        <v>4990</v>
      </c>
      <c r="F34" s="10">
        <v>40652</v>
      </c>
      <c r="G34" s="8" t="s">
        <v>7</v>
      </c>
      <c r="H34" s="9">
        <f t="shared" si="0"/>
        <v>2809370</v>
      </c>
    </row>
    <row r="35" spans="1:8" hidden="1" x14ac:dyDescent="0.25">
      <c r="A35" s="8" t="s">
        <v>8</v>
      </c>
      <c r="B35" s="8" t="s">
        <v>24</v>
      </c>
      <c r="C35" s="8" t="s">
        <v>10</v>
      </c>
      <c r="D35" s="8">
        <v>386</v>
      </c>
      <c r="E35" s="8">
        <v>17090</v>
      </c>
      <c r="F35" s="10">
        <v>40657</v>
      </c>
      <c r="G35" s="8" t="s">
        <v>11</v>
      </c>
      <c r="H35" s="9">
        <f t="shared" si="0"/>
        <v>6596740</v>
      </c>
    </row>
    <row r="36" spans="1:8" hidden="1" x14ac:dyDescent="0.25">
      <c r="A36" s="8" t="s">
        <v>28</v>
      </c>
      <c r="B36" s="8" t="s">
        <v>33</v>
      </c>
      <c r="C36" s="8" t="s">
        <v>13</v>
      </c>
      <c r="D36" s="8">
        <v>189</v>
      </c>
      <c r="E36" s="9">
        <v>11490</v>
      </c>
      <c r="F36" s="10">
        <v>40962</v>
      </c>
      <c r="G36" s="8" t="s">
        <v>14</v>
      </c>
      <c r="H36" s="9">
        <f t="shared" si="0"/>
        <v>2171610</v>
      </c>
    </row>
    <row r="37" spans="1:8" hidden="1" x14ac:dyDescent="0.25">
      <c r="A37" s="8" t="s">
        <v>15</v>
      </c>
      <c r="B37" s="8" t="s">
        <v>20</v>
      </c>
      <c r="C37" s="8" t="s">
        <v>17</v>
      </c>
      <c r="D37" s="8">
        <v>407</v>
      </c>
      <c r="E37" s="9">
        <v>2170</v>
      </c>
      <c r="F37" s="10">
        <v>40928</v>
      </c>
      <c r="G37" s="8" t="s">
        <v>18</v>
      </c>
      <c r="H37" s="9">
        <f t="shared" si="0"/>
        <v>883190</v>
      </c>
    </row>
    <row r="38" spans="1:8" hidden="1" x14ac:dyDescent="0.25">
      <c r="A38" s="8" t="s">
        <v>28</v>
      </c>
      <c r="B38" s="8" t="s">
        <v>32</v>
      </c>
      <c r="C38" s="8" t="s">
        <v>13</v>
      </c>
      <c r="D38" s="8">
        <v>590</v>
      </c>
      <c r="E38" s="9">
        <v>10710</v>
      </c>
      <c r="F38" s="10">
        <v>40874</v>
      </c>
      <c r="G38" s="8" t="s">
        <v>18</v>
      </c>
      <c r="H38" s="9">
        <f t="shared" si="0"/>
        <v>6318900</v>
      </c>
    </row>
    <row r="39" spans="1:8" hidden="1" x14ac:dyDescent="0.25">
      <c r="A39" s="8" t="s">
        <v>15</v>
      </c>
      <c r="B39" s="8" t="s">
        <v>31</v>
      </c>
      <c r="C39" s="8" t="s">
        <v>17</v>
      </c>
      <c r="D39" s="8">
        <v>736</v>
      </c>
      <c r="E39" s="9">
        <v>27700</v>
      </c>
      <c r="F39" s="10">
        <v>40938</v>
      </c>
      <c r="G39" s="8" t="s">
        <v>18</v>
      </c>
      <c r="H39" s="9">
        <f t="shared" si="0"/>
        <v>20387200</v>
      </c>
    </row>
    <row r="40" spans="1:8" hidden="1" x14ac:dyDescent="0.25">
      <c r="A40" s="8" t="s">
        <v>4</v>
      </c>
      <c r="B40" s="8" t="s">
        <v>12</v>
      </c>
      <c r="C40" s="8" t="s">
        <v>13</v>
      </c>
      <c r="D40" s="8">
        <v>385</v>
      </c>
      <c r="E40" s="9">
        <v>4490</v>
      </c>
      <c r="F40" s="10">
        <v>40693</v>
      </c>
      <c r="G40" s="8" t="s">
        <v>14</v>
      </c>
      <c r="H40" s="9">
        <f t="shared" si="0"/>
        <v>1728650</v>
      </c>
    </row>
    <row r="41" spans="1:8" hidden="1" x14ac:dyDescent="0.25">
      <c r="A41" s="8" t="s">
        <v>15</v>
      </c>
      <c r="B41" s="8" t="s">
        <v>23</v>
      </c>
      <c r="C41" s="8" t="s">
        <v>17</v>
      </c>
      <c r="D41" s="8">
        <v>583</v>
      </c>
      <c r="E41" s="9">
        <v>3750</v>
      </c>
      <c r="F41" s="10">
        <v>40801</v>
      </c>
      <c r="G41" s="8" t="s">
        <v>36</v>
      </c>
      <c r="H41" s="9">
        <f t="shared" si="0"/>
        <v>2186250</v>
      </c>
    </row>
    <row r="42" spans="1:8" hidden="1" x14ac:dyDescent="0.25">
      <c r="A42" s="8" t="s">
        <v>28</v>
      </c>
      <c r="B42" s="8" t="s">
        <v>31</v>
      </c>
      <c r="C42" s="8" t="s">
        <v>13</v>
      </c>
      <c r="D42" s="8">
        <v>578</v>
      </c>
      <c r="E42" s="8">
        <v>353</v>
      </c>
      <c r="F42" s="10">
        <v>40981</v>
      </c>
      <c r="G42" s="8" t="s">
        <v>29</v>
      </c>
      <c r="H42" s="9">
        <f t="shared" si="0"/>
        <v>204034</v>
      </c>
    </row>
    <row r="43" spans="1:8" hidden="1" x14ac:dyDescent="0.25">
      <c r="A43" s="8" t="s">
        <v>4</v>
      </c>
      <c r="B43" s="8" t="s">
        <v>30</v>
      </c>
      <c r="C43" s="8" t="s">
        <v>6</v>
      </c>
      <c r="D43" s="8">
        <v>475</v>
      </c>
      <c r="E43" s="9">
        <v>23990</v>
      </c>
      <c r="F43" s="10">
        <v>40649</v>
      </c>
      <c r="G43" s="8" t="s">
        <v>18</v>
      </c>
      <c r="H43" s="9">
        <f t="shared" si="0"/>
        <v>11395250</v>
      </c>
    </row>
    <row r="44" spans="1:8" hidden="1" x14ac:dyDescent="0.25">
      <c r="A44" s="8" t="s">
        <v>28</v>
      </c>
      <c r="B44" s="8" t="s">
        <v>16</v>
      </c>
      <c r="C44" s="8" t="s">
        <v>13</v>
      </c>
      <c r="D44" s="8">
        <v>65</v>
      </c>
      <c r="E44" s="9">
        <v>3645</v>
      </c>
      <c r="F44" s="10">
        <v>40645</v>
      </c>
      <c r="G44" s="8" t="s">
        <v>14</v>
      </c>
      <c r="H44" s="9">
        <f t="shared" si="0"/>
        <v>236925</v>
      </c>
    </row>
    <row r="45" spans="1:8" hidden="1" x14ac:dyDescent="0.25">
      <c r="A45" s="8" t="s">
        <v>19</v>
      </c>
      <c r="B45" s="8" t="s">
        <v>33</v>
      </c>
      <c r="C45" s="8" t="s">
        <v>21</v>
      </c>
      <c r="D45" s="8">
        <v>845</v>
      </c>
      <c r="E45" s="9">
        <v>5590</v>
      </c>
      <c r="F45" s="10">
        <v>40999</v>
      </c>
      <c r="G45" s="8" t="s">
        <v>27</v>
      </c>
      <c r="H45" s="9">
        <f t="shared" si="0"/>
        <v>4723550</v>
      </c>
    </row>
    <row r="46" spans="1:8" hidden="1" x14ac:dyDescent="0.25">
      <c r="A46" s="8" t="s">
        <v>8</v>
      </c>
      <c r="B46" s="8" t="s">
        <v>31</v>
      </c>
      <c r="C46" s="8" t="s">
        <v>10</v>
      </c>
      <c r="D46" s="8">
        <v>457</v>
      </c>
      <c r="E46" s="9">
        <v>3790</v>
      </c>
      <c r="F46" s="10">
        <v>40952</v>
      </c>
      <c r="G46" s="8" t="s">
        <v>34</v>
      </c>
      <c r="H46" s="9">
        <f t="shared" si="0"/>
        <v>1732030</v>
      </c>
    </row>
    <row r="47" spans="1:8" hidden="1" x14ac:dyDescent="0.25">
      <c r="A47" s="8" t="s">
        <v>28</v>
      </c>
      <c r="B47" s="8" t="s">
        <v>23</v>
      </c>
      <c r="C47" s="8" t="s">
        <v>13</v>
      </c>
      <c r="D47" s="8">
        <v>576</v>
      </c>
      <c r="E47" s="9">
        <v>54900</v>
      </c>
      <c r="F47" s="10">
        <v>40681</v>
      </c>
      <c r="G47" s="8" t="s">
        <v>18</v>
      </c>
      <c r="H47" s="9">
        <f t="shared" si="0"/>
        <v>31622400</v>
      </c>
    </row>
    <row r="48" spans="1:8" hidden="1" x14ac:dyDescent="0.25">
      <c r="A48" s="8" t="s">
        <v>28</v>
      </c>
      <c r="B48" s="8" t="s">
        <v>16</v>
      </c>
      <c r="C48" s="8" t="s">
        <v>10</v>
      </c>
      <c r="D48" s="8">
        <v>145</v>
      </c>
      <c r="E48" s="9">
        <v>8890</v>
      </c>
      <c r="F48" s="10">
        <v>40697</v>
      </c>
      <c r="G48" s="8" t="s">
        <v>11</v>
      </c>
      <c r="H48" s="9">
        <f t="shared" si="0"/>
        <v>1289050</v>
      </c>
    </row>
    <row r="49" spans="1:8" hidden="1" x14ac:dyDescent="0.25">
      <c r="A49" s="8" t="s">
        <v>4</v>
      </c>
      <c r="B49" s="8" t="s">
        <v>35</v>
      </c>
      <c r="C49" s="8" t="s">
        <v>6</v>
      </c>
      <c r="D49" s="8">
        <v>394</v>
      </c>
      <c r="E49" s="8">
        <v>311</v>
      </c>
      <c r="F49" s="10">
        <v>40983</v>
      </c>
      <c r="G49" s="8" t="s">
        <v>22</v>
      </c>
      <c r="H49" s="9">
        <f t="shared" si="0"/>
        <v>122534</v>
      </c>
    </row>
    <row r="50" spans="1:8" hidden="1" x14ac:dyDescent="0.25">
      <c r="A50" s="8" t="s">
        <v>25</v>
      </c>
      <c r="B50" s="8" t="s">
        <v>24</v>
      </c>
      <c r="C50" s="8" t="s">
        <v>26</v>
      </c>
      <c r="D50" s="8">
        <v>385</v>
      </c>
      <c r="E50" s="9">
        <v>6990</v>
      </c>
      <c r="F50" s="10">
        <v>40986</v>
      </c>
      <c r="G50" s="8" t="s">
        <v>27</v>
      </c>
      <c r="H50" s="9">
        <f t="shared" si="0"/>
        <v>2691150</v>
      </c>
    </row>
    <row r="51" spans="1:8" hidden="1" x14ac:dyDescent="0.25">
      <c r="A51" s="8" t="s">
        <v>15</v>
      </c>
      <c r="B51" s="8" t="s">
        <v>32</v>
      </c>
      <c r="C51" s="8" t="s">
        <v>17</v>
      </c>
      <c r="D51" s="8">
        <v>578</v>
      </c>
      <c r="E51" s="9">
        <v>23990</v>
      </c>
      <c r="F51" s="10">
        <v>40951</v>
      </c>
      <c r="G51" s="8" t="s">
        <v>18</v>
      </c>
      <c r="H51" s="9">
        <f t="shared" si="0"/>
        <v>13866220</v>
      </c>
    </row>
    <row r="52" spans="1:8" hidden="1" x14ac:dyDescent="0.25">
      <c r="A52" s="8" t="s">
        <v>4</v>
      </c>
      <c r="B52" s="8" t="s">
        <v>9</v>
      </c>
      <c r="C52" s="8" t="s">
        <v>6</v>
      </c>
      <c r="D52" s="8">
        <v>476</v>
      </c>
      <c r="E52" s="9">
        <v>10710</v>
      </c>
      <c r="F52" s="10">
        <v>40659</v>
      </c>
      <c r="G52" s="8" t="s">
        <v>18</v>
      </c>
      <c r="H52" s="9">
        <f t="shared" si="0"/>
        <v>5097960</v>
      </c>
    </row>
    <row r="53" spans="1:8" hidden="1" x14ac:dyDescent="0.25">
      <c r="A53" s="8" t="s">
        <v>8</v>
      </c>
      <c r="B53" s="8" t="s">
        <v>30</v>
      </c>
      <c r="C53" s="8" t="s">
        <v>10</v>
      </c>
      <c r="D53" s="8">
        <v>647</v>
      </c>
      <c r="E53" s="9">
        <v>5690</v>
      </c>
      <c r="F53" s="10">
        <v>40704</v>
      </c>
      <c r="G53" s="8" t="s">
        <v>29</v>
      </c>
      <c r="H53" s="9">
        <f t="shared" si="0"/>
        <v>3681430</v>
      </c>
    </row>
    <row r="54" spans="1:8" x14ac:dyDescent="0.25">
      <c r="A54" s="8" t="s">
        <v>19</v>
      </c>
      <c r="B54" s="8" t="s">
        <v>16</v>
      </c>
      <c r="C54" s="8" t="s">
        <v>21</v>
      </c>
      <c r="D54" s="8">
        <v>475</v>
      </c>
      <c r="E54" s="9">
        <v>5990</v>
      </c>
      <c r="F54" s="10">
        <v>40985</v>
      </c>
      <c r="G54" s="8" t="s">
        <v>7</v>
      </c>
      <c r="H54" s="9">
        <f t="shared" si="0"/>
        <v>2845250</v>
      </c>
    </row>
    <row r="55" spans="1:8" hidden="1" x14ac:dyDescent="0.25">
      <c r="A55" s="8" t="s">
        <v>8</v>
      </c>
      <c r="B55" s="8" t="s">
        <v>23</v>
      </c>
      <c r="C55" s="8" t="s">
        <v>10</v>
      </c>
      <c r="D55" s="8">
        <v>875</v>
      </c>
      <c r="E55" s="9">
        <v>1712</v>
      </c>
      <c r="F55" s="10">
        <v>40723</v>
      </c>
      <c r="G55" s="8" t="s">
        <v>11</v>
      </c>
      <c r="H55" s="9">
        <f t="shared" si="0"/>
        <v>1498000</v>
      </c>
    </row>
    <row r="56" spans="1:8" hidden="1" x14ac:dyDescent="0.25">
      <c r="A56" s="8" t="s">
        <v>4</v>
      </c>
      <c r="B56" s="8" t="s">
        <v>9</v>
      </c>
      <c r="C56" s="8" t="s">
        <v>6</v>
      </c>
      <c r="D56" s="8">
        <v>298</v>
      </c>
      <c r="E56" s="9">
        <v>2950</v>
      </c>
      <c r="F56" s="10">
        <v>40700</v>
      </c>
      <c r="G56" s="8" t="s">
        <v>36</v>
      </c>
      <c r="H56" s="9">
        <f t="shared" si="0"/>
        <v>879100</v>
      </c>
    </row>
    <row r="57" spans="1:8" hidden="1" x14ac:dyDescent="0.25">
      <c r="A57" s="8" t="s">
        <v>25</v>
      </c>
      <c r="B57" s="8" t="s">
        <v>33</v>
      </c>
      <c r="C57" s="8" t="s">
        <v>26</v>
      </c>
      <c r="D57" s="8">
        <v>569</v>
      </c>
      <c r="E57" s="9">
        <v>4957</v>
      </c>
      <c r="F57" s="10">
        <v>40976</v>
      </c>
      <c r="G57" s="8" t="s">
        <v>27</v>
      </c>
      <c r="H57" s="9">
        <f t="shared" si="0"/>
        <v>2820533</v>
      </c>
    </row>
    <row r="58" spans="1:8" hidden="1" x14ac:dyDescent="0.25">
      <c r="A58" s="8" t="s">
        <v>8</v>
      </c>
      <c r="B58" s="8" t="s">
        <v>32</v>
      </c>
      <c r="C58" s="8" t="s">
        <v>10</v>
      </c>
      <c r="D58" s="8">
        <v>75</v>
      </c>
      <c r="E58" s="9">
        <v>9856</v>
      </c>
      <c r="F58" s="10">
        <v>40697</v>
      </c>
      <c r="G58" s="8" t="s">
        <v>11</v>
      </c>
      <c r="H58" s="9">
        <f t="shared" si="0"/>
        <v>739200</v>
      </c>
    </row>
    <row r="59" spans="1:8" hidden="1" x14ac:dyDescent="0.25">
      <c r="A59" s="8" t="s">
        <v>19</v>
      </c>
      <c r="B59" s="8" t="s">
        <v>9</v>
      </c>
      <c r="C59" s="8" t="s">
        <v>21</v>
      </c>
      <c r="D59" s="8">
        <v>846</v>
      </c>
      <c r="E59" s="9">
        <v>3327</v>
      </c>
      <c r="F59" s="10">
        <v>40671</v>
      </c>
      <c r="G59" s="8" t="s">
        <v>7</v>
      </c>
      <c r="H59" s="9">
        <f t="shared" si="0"/>
        <v>2814642</v>
      </c>
    </row>
  </sheetData>
  <hyperlinks>
    <hyperlink ref="D1" r:id="rId1"/>
    <hyperlink ref="B4" location="'Исходная таблица'!A1" display="Перейти к Исходной таблице &gt;&gt;&gt;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9" t="s">
        <v>74</v>
      </c>
      <c r="B1" s="29"/>
      <c r="C1" s="29"/>
      <c r="D1" s="29"/>
      <c r="E1" s="29"/>
      <c r="F1" s="29"/>
      <c r="G1" s="29"/>
    </row>
    <row r="2" spans="1:7" ht="107.25" customHeight="1" x14ac:dyDescent="0.25">
      <c r="A2" s="27" t="s">
        <v>75</v>
      </c>
    </row>
    <row r="3" spans="1:7" ht="105" customHeight="1" x14ac:dyDescent="0.25">
      <c r="A3" s="27" t="s">
        <v>76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Исходная таблица</vt:lpstr>
      <vt:lpstr>Решение1</vt:lpstr>
      <vt:lpstr>Решение2</vt:lpstr>
      <vt:lpstr>Решение3</vt:lpstr>
      <vt:lpstr>Решение4</vt:lpstr>
      <vt:lpstr>EXCEL2.RU</vt:lpstr>
      <vt:lpstr>Решение1!Критерии</vt:lpstr>
      <vt:lpstr>Решение2!Критерии</vt:lpstr>
      <vt:lpstr>Решение3!Критерии</vt:lpstr>
      <vt:lpstr>Решение4!Критерии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2010-12-03T06:49:33Z</dcterms:created>
  <dcterms:modified xsi:type="dcterms:W3CDTF">2015-08-26T06:35:41Z</dcterms:modified>
</cp:coreProperties>
</file>