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65" windowWidth="18975" windowHeight="11835" tabRatio="853"/>
  </bookViews>
  <sheets>
    <sheet name="Задача" sheetId="14" r:id="rId1"/>
    <sheet name="EXCEL2.RU" sheetId="19" r:id="rId2"/>
    <sheet name="EXCEL2.RU (2)" sheetId="20" state="veryHidden" r:id="rId3"/>
  </sheets>
  <definedNames>
    <definedName name="_xlnm._FilterDatabase" localSheetId="0" hidden="1">Задача!#REF!</definedName>
    <definedName name="anscount" hidden="1">2</definedName>
    <definedName name="limcount" hidden="1">2</definedName>
    <definedName name="sencount" hidden="1">4</definedName>
    <definedName name="solver_adj" localSheetId="0" hidden="1">Задача!$B$19:$F$22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0" localSheetId="0" hidden="1">Задача!#REF!</definedName>
    <definedName name="solver_lhs1" localSheetId="0" hidden="1">Задача!$B$23:$F$23</definedName>
    <definedName name="solver_lhs2" localSheetId="0" hidden="1">Задача!$G$19:$G$22</definedName>
    <definedName name="solver_lhs3" localSheetId="0" hidden="1">Задача!#REF!</definedName>
    <definedName name="solver_lhs4" localSheetId="0" hidden="1">Задача!#REF!</definedName>
    <definedName name="solver_lhs5" localSheetId="0" hidden="1">Задача!#REF!</definedName>
    <definedName name="solver_lhs6" localSheetId="0" hidden="1">Задача!#REF!</definedName>
    <definedName name="solver_lhs7" localSheetId="0" hidden="1">Задача!#REF!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Задача!$G$28</definedName>
    <definedName name="solver_pre" localSheetId="0" hidden="1">0.000001</definedName>
    <definedName name="solver_rbv" localSheetId="0" hidden="1">1</definedName>
    <definedName name="solver_rel0" localSheetId="0" hidden="1">5</definedName>
    <definedName name="solver_rel1" localSheetId="0" hidden="1">1</definedName>
    <definedName name="solver_rel2" localSheetId="0" hidden="1">3</definedName>
    <definedName name="solver_rel3" localSheetId="0" hidden="1">1</definedName>
    <definedName name="solver_rel4" localSheetId="0" hidden="1">3</definedName>
    <definedName name="solver_rel5" localSheetId="0" hidden="1">3</definedName>
    <definedName name="solver_rel6" localSheetId="0" hidden="1">3</definedName>
    <definedName name="solver_rel7" localSheetId="0" hidden="1">3</definedName>
    <definedName name="solver_rhs0" localSheetId="0" hidden="1">бинарное</definedName>
    <definedName name="solver_rhs1" localSheetId="0" hidden="1">Максимальное_предложение_поставщика</definedName>
    <definedName name="solver_rhs2" localSheetId="0" hidden="1">Потребность</definedName>
    <definedName name="solver_rhs3" localSheetId="0" hidden="1">Бюджет</definedName>
    <definedName name="solver_rhs4" localSheetId="0" hidden="1">Кальция_требуется</definedName>
    <definedName name="solver_rhs5" localSheetId="0" hidden="1">Магния_требуется</definedName>
    <definedName name="solver_rhs6" localSheetId="0" hidden="1">Заказ</definedName>
    <definedName name="solver_rhs7" localSheetId="0" hidden="1">Заказ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</definedName>
    <definedName name="solver_typ" localSheetId="0" hidden="1">2</definedName>
    <definedName name="solver_val" localSheetId="0" hidden="1">0</definedName>
    <definedName name="solver_ver" localSheetId="0" hidden="1">3</definedName>
    <definedName name="Количество_сахара">Задача!$B$19:$F$22</definedName>
    <definedName name="Количество_сахара_по_Поставщикам">Задача!$B$23:$F$23</definedName>
    <definedName name="Количество_сахара_по_Фабрикам">Задача!$G$19:$G$22</definedName>
    <definedName name="Максимальное_предложение_поставщика">Задача!$B$24:$F$24</definedName>
    <definedName name="Потребность">Задача!$H$19:$H$22</definedName>
  </definedNames>
  <calcPr calcId="145621"/>
</workbook>
</file>

<file path=xl/calcChain.xml><?xml version="1.0" encoding="utf-8"?>
<calcChain xmlns="http://schemas.openxmlformats.org/spreadsheetml/2006/main">
  <c r="C26" i="14" l="1"/>
  <c r="D26" i="14"/>
  <c r="E26" i="14"/>
  <c r="F26" i="14"/>
  <c r="C27" i="14"/>
  <c r="D27" i="14"/>
  <c r="E27" i="14"/>
  <c r="F27" i="14"/>
  <c r="B27" i="14"/>
  <c r="B26" i="14"/>
  <c r="C23" i="14"/>
  <c r="D23" i="14"/>
  <c r="E23" i="14"/>
  <c r="F23" i="14"/>
  <c r="B23" i="14"/>
  <c r="G20" i="14"/>
  <c r="G21" i="14"/>
  <c r="G22" i="14"/>
  <c r="G19" i="14"/>
  <c r="G27" i="14" l="1"/>
  <c r="G26" i="14"/>
  <c r="G28" i="14" l="1"/>
</calcChain>
</file>

<file path=xl/sharedStrings.xml><?xml version="1.0" encoding="utf-8"?>
<sst xmlns="http://schemas.openxmlformats.org/spreadsheetml/2006/main" count="44" uniqueCount="25">
  <si>
    <t>Цена за 1 тонну сахара</t>
  </si>
  <si>
    <t>Поставщик1</t>
  </si>
  <si>
    <t>Поставщик2</t>
  </si>
  <si>
    <t>Поставщик3</t>
  </si>
  <si>
    <t>Поставщик4</t>
  </si>
  <si>
    <t>Поставщик5</t>
  </si>
  <si>
    <t>Фабрика1</t>
  </si>
  <si>
    <t>Фабрика2</t>
  </si>
  <si>
    <t>Фабрика3</t>
  </si>
  <si>
    <t>Фабрика4</t>
  </si>
  <si>
    <t xml:space="preserve">Цена транспортировки 1 тонны сахара от Поставщика к Фабрике </t>
  </si>
  <si>
    <t>Количество приобретаемого сахара (тонн)</t>
  </si>
  <si>
    <t>Всего</t>
  </si>
  <si>
    <t>Потребность</t>
  </si>
  <si>
    <t>Максимальное предложение поставщика</t>
  </si>
  <si>
    <t>Стоимость сахара</t>
  </si>
  <si>
    <t>Стоимость транспортировки</t>
  </si>
  <si>
    <t>Компания приобретает сахар для своих 4-х фабрик. Предложения доступны от 5-и поставщиков. Каждый поставщик предлагает свою цену, стоимость доставки, также отличается.
Необходимо минимизировать затраты на приобретение и транспортировку.</t>
  </si>
  <si>
    <t>Общие затраты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</si>
  <si>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</si>
  <si>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</si>
  <si>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</si>
  <si>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</si>
  <si>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</si>
  <si>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Поиск решения MS EXCEL. Оптимизация затрат на приобретение и транспортировку товаров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</si>
</sst>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horizontal="left"/>
    </xf>
  </cellStyleXfs>
  <cellXfs count="25">
    <xf numFmtId="0" fontId="0" fillId="0" borderId="0" xfId="0"/>
    <xf numFmtId="0" fontId="1" fillId="0" borderId="0" xfId="0" applyFont="1"/>
    <xf numFmtId="0" fontId="2" fillId="0" borderId="0" xfId="1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1" fillId="4" borderId="1" xfId="0" applyFont="1" applyFill="1" applyBorder="1" applyAlignment="1">
      <alignment wrapText="1"/>
    </xf>
    <xf numFmtId="0" fontId="0" fillId="4" borderId="1" xfId="0" applyFill="1" applyBorder="1"/>
    <xf numFmtId="3" fontId="1" fillId="2" borderId="1" xfId="0" applyNumberFormat="1" applyFont="1" applyFill="1" applyBorder="1"/>
    <xf numFmtId="0" fontId="6" fillId="0" borderId="0" xfId="0" applyFont="1" applyAlignment="1">
      <alignment horizontal="centerContinuous" wrapText="1"/>
    </xf>
    <xf numFmtId="0" fontId="6" fillId="0" borderId="0" xfId="0" applyFont="1" applyAlignment="1">
      <alignment horizontal="centerContinuous"/>
    </xf>
    <xf numFmtId="0" fontId="1" fillId="0" borderId="0" xfId="0" applyFont="1" applyFill="1" applyBorder="1"/>
    <xf numFmtId="0" fontId="1" fillId="0" borderId="1" xfId="0" applyFont="1" applyFill="1" applyBorder="1"/>
    <xf numFmtId="0" fontId="1" fillId="4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/>
    <xf numFmtId="0" fontId="10" fillId="6" borderId="0" xfId="1" applyFont="1" applyFill="1" applyAlignment="1">
      <alignment vertical="center" wrapText="1"/>
    </xf>
    <xf numFmtId="0" fontId="11" fillId="7" borderId="0" xfId="0" applyFont="1" applyFill="1" applyAlignment="1"/>
    <xf numFmtId="0" fontId="12" fillId="7" borderId="0" xfId="0" applyFont="1" applyFill="1" applyAlignment="1">
      <alignment vertical="center"/>
    </xf>
    <xf numFmtId="0" fontId="6" fillId="8" borderId="0" xfId="0" applyNumberFormat="1" applyFont="1" applyFill="1" applyAlignment="1">
      <alignment horizontal="centerContinuous" vertical="top" wrapText="1"/>
    </xf>
    <xf numFmtId="0" fontId="9" fillId="5" borderId="0" xfId="4" applyFont="1" applyFill="1" applyAlignment="1" applyProtection="1">
      <alignment horizontal="left" vertical="center"/>
    </xf>
    <xf numFmtId="0" fontId="9" fillId="5" borderId="0" xfId="4" applyFont="1" applyFill="1" applyAlignment="1" applyProtection="1">
      <alignment horizontal="center" vertical="center"/>
    </xf>
    <xf numFmtId="0" fontId="5" fillId="7" borderId="0" xfId="4" applyFill="1" applyAlignment="1" applyProtection="1"/>
  </cellXfs>
  <cellStyles count="7">
    <cellStyle name="Currency_TapePivot" xfId="3"/>
    <cellStyle name="Normal_ALLOC1" xfId="5"/>
    <cellStyle name="Гиперссылка" xfId="4" builtinId="8"/>
    <cellStyle name="Гиперссылка 2" xfId="2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isk-resheniya-ms-excel-24-optimizaciya-zatrat-na-priobretenie-i-transportirovku-tovarov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8"/>
  <sheetViews>
    <sheetView tabSelected="1" workbookViewId="0">
      <selection activeCell="A2" sqref="A2"/>
    </sheetView>
  </sheetViews>
  <sheetFormatPr defaultRowHeight="15" x14ac:dyDescent="0.25"/>
  <cols>
    <col min="1" max="1" width="17.5703125" customWidth="1"/>
    <col min="2" max="4" width="12" bestFit="1" customWidth="1"/>
    <col min="5" max="5" width="12" customWidth="1"/>
    <col min="6" max="6" width="12" bestFit="1" customWidth="1"/>
    <col min="7" max="7" width="9.5703125" customWidth="1"/>
    <col min="8" max="8" width="12.7109375" bestFit="1" customWidth="1"/>
    <col min="270" max="270" width="10" customWidth="1"/>
    <col min="351" max="351" width="8.5703125" customWidth="1"/>
  </cols>
  <sheetData>
    <row r="1" spans="1:8" ht="26.25" x14ac:dyDescent="0.25">
      <c r="A1" s="22" t="s">
        <v>22</v>
      </c>
      <c r="B1" s="22"/>
      <c r="C1" s="22"/>
      <c r="D1" s="22"/>
      <c r="E1" s="22"/>
      <c r="F1" s="22"/>
      <c r="G1" s="22"/>
      <c r="H1" s="22"/>
    </row>
    <row r="2" spans="1:8" ht="15.75" x14ac:dyDescent="0.25">
      <c r="A2" s="24" t="s">
        <v>23</v>
      </c>
      <c r="B2" s="19"/>
      <c r="C2" s="19"/>
      <c r="D2" s="19"/>
      <c r="E2" s="19"/>
      <c r="F2" s="19"/>
      <c r="G2" s="19"/>
      <c r="H2" s="19"/>
    </row>
    <row r="3" spans="1:8" ht="18.75" x14ac:dyDescent="0.25">
      <c r="A3" s="20" t="s">
        <v>24</v>
      </c>
      <c r="B3" s="20"/>
      <c r="C3" s="20"/>
      <c r="D3" s="20"/>
      <c r="E3" s="20"/>
      <c r="F3" s="20"/>
      <c r="G3" s="20"/>
      <c r="H3" s="20"/>
    </row>
    <row r="4" spans="1:8" ht="45" x14ac:dyDescent="0.25">
      <c r="A4" s="21" t="s">
        <v>17</v>
      </c>
      <c r="B4" s="21"/>
      <c r="C4" s="21"/>
      <c r="D4" s="21"/>
      <c r="E4" s="21"/>
      <c r="F4" s="21"/>
      <c r="G4" s="21"/>
      <c r="H4" s="21"/>
    </row>
    <row r="5" spans="1:8" x14ac:dyDescent="0.25">
      <c r="A5" s="11"/>
      <c r="B5" s="12"/>
      <c r="C5" s="12"/>
      <c r="D5" s="12"/>
      <c r="E5" s="12"/>
      <c r="F5" s="12"/>
    </row>
    <row r="7" spans="1:8" x14ac:dyDescent="0.2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1:8" ht="30" x14ac:dyDescent="0.25">
      <c r="A8" s="6" t="s">
        <v>0</v>
      </c>
      <c r="B8" s="4">
        <v>40</v>
      </c>
      <c r="C8" s="4">
        <v>49</v>
      </c>
      <c r="D8" s="4">
        <v>47</v>
      </c>
      <c r="E8" s="4">
        <v>45</v>
      </c>
      <c r="F8" s="4">
        <v>44</v>
      </c>
    </row>
    <row r="10" spans="1:8" x14ac:dyDescent="0.25">
      <c r="A10" s="1" t="s">
        <v>10</v>
      </c>
    </row>
    <row r="11" spans="1:8" x14ac:dyDescent="0.25">
      <c r="B11" s="3" t="s">
        <v>1</v>
      </c>
      <c r="C11" s="3" t="s">
        <v>2</v>
      </c>
      <c r="D11" s="3" t="s">
        <v>3</v>
      </c>
      <c r="E11" s="3" t="s">
        <v>4</v>
      </c>
      <c r="F11" s="3" t="s">
        <v>5</v>
      </c>
    </row>
    <row r="12" spans="1:8" x14ac:dyDescent="0.25">
      <c r="A12" s="3" t="s">
        <v>6</v>
      </c>
      <c r="B12" s="4">
        <v>8</v>
      </c>
      <c r="C12" s="4">
        <v>4</v>
      </c>
      <c r="D12" s="4">
        <v>5</v>
      </c>
      <c r="E12" s="4">
        <v>4</v>
      </c>
      <c r="F12" s="4">
        <v>3</v>
      </c>
    </row>
    <row r="13" spans="1:8" x14ac:dyDescent="0.25">
      <c r="A13" s="3" t="s">
        <v>7</v>
      </c>
      <c r="B13" s="4">
        <v>7</v>
      </c>
      <c r="C13" s="4">
        <v>6</v>
      </c>
      <c r="D13" s="4">
        <v>3</v>
      </c>
      <c r="E13" s="4">
        <v>2</v>
      </c>
      <c r="F13" s="4">
        <v>4</v>
      </c>
    </row>
    <row r="14" spans="1:8" x14ac:dyDescent="0.25">
      <c r="A14" s="3" t="s">
        <v>8</v>
      </c>
      <c r="B14" s="4">
        <v>7</v>
      </c>
      <c r="C14" s="4">
        <v>3</v>
      </c>
      <c r="D14" s="4">
        <v>7</v>
      </c>
      <c r="E14" s="4">
        <v>5</v>
      </c>
      <c r="F14" s="4">
        <v>2</v>
      </c>
    </row>
    <row r="15" spans="1:8" x14ac:dyDescent="0.25">
      <c r="A15" s="3" t="s">
        <v>9</v>
      </c>
      <c r="B15" s="4">
        <v>8</v>
      </c>
      <c r="C15" s="4">
        <v>2</v>
      </c>
      <c r="D15" s="4">
        <v>5</v>
      </c>
      <c r="E15" s="4">
        <v>6</v>
      </c>
      <c r="F15" s="4">
        <v>7</v>
      </c>
    </row>
    <row r="17" spans="1:8" x14ac:dyDescent="0.25">
      <c r="A17" s="13" t="s">
        <v>11</v>
      </c>
    </row>
    <row r="18" spans="1:8" x14ac:dyDescent="0.25">
      <c r="B18" s="3" t="s">
        <v>1</v>
      </c>
      <c r="C18" s="3" t="s">
        <v>2</v>
      </c>
      <c r="D18" s="3" t="s">
        <v>3</v>
      </c>
      <c r="E18" s="3" t="s">
        <v>4</v>
      </c>
      <c r="F18" s="3" t="s">
        <v>5</v>
      </c>
      <c r="G18" s="14" t="s">
        <v>12</v>
      </c>
      <c r="H18" s="15" t="s">
        <v>13</v>
      </c>
    </row>
    <row r="19" spans="1:8" x14ac:dyDescent="0.25">
      <c r="A19" s="3" t="s">
        <v>6</v>
      </c>
      <c r="B19" s="17">
        <v>225</v>
      </c>
      <c r="C19" s="17">
        <v>0</v>
      </c>
      <c r="D19" s="17">
        <v>0</v>
      </c>
      <c r="E19" s="17">
        <v>95</v>
      </c>
      <c r="F19" s="17">
        <v>100</v>
      </c>
      <c r="G19" s="3">
        <f>SUM(B19:F19)</f>
        <v>420</v>
      </c>
      <c r="H19" s="9">
        <v>420</v>
      </c>
    </row>
    <row r="20" spans="1:8" x14ac:dyDescent="0.25">
      <c r="A20" s="3" t="s">
        <v>7</v>
      </c>
      <c r="B20" s="17">
        <v>0</v>
      </c>
      <c r="C20" s="17">
        <v>0</v>
      </c>
      <c r="D20" s="17">
        <v>155</v>
      </c>
      <c r="E20" s="17">
        <v>205</v>
      </c>
      <c r="F20" s="17">
        <v>0</v>
      </c>
      <c r="G20" s="3">
        <f t="shared" ref="G20:G22" si="0">SUM(B20:F20)</f>
        <v>360</v>
      </c>
      <c r="H20" s="9">
        <v>360</v>
      </c>
    </row>
    <row r="21" spans="1:8" x14ac:dyDescent="0.25">
      <c r="A21" s="3" t="s">
        <v>8</v>
      </c>
      <c r="B21" s="17">
        <v>0</v>
      </c>
      <c r="C21" s="17">
        <v>0</v>
      </c>
      <c r="D21" s="17">
        <v>0</v>
      </c>
      <c r="E21" s="17">
        <v>0</v>
      </c>
      <c r="F21" s="17">
        <v>400</v>
      </c>
      <c r="G21" s="3">
        <f t="shared" si="0"/>
        <v>400</v>
      </c>
      <c r="H21" s="9">
        <v>400</v>
      </c>
    </row>
    <row r="22" spans="1:8" x14ac:dyDescent="0.25">
      <c r="A22" s="3" t="s">
        <v>9</v>
      </c>
      <c r="B22" s="17">
        <v>125</v>
      </c>
      <c r="C22" s="17">
        <v>250</v>
      </c>
      <c r="D22" s="17">
        <v>0</v>
      </c>
      <c r="E22" s="17">
        <v>0</v>
      </c>
      <c r="F22" s="17">
        <v>0</v>
      </c>
      <c r="G22" s="3">
        <f t="shared" si="0"/>
        <v>375</v>
      </c>
      <c r="H22" s="9">
        <v>375</v>
      </c>
    </row>
    <row r="23" spans="1:8" x14ac:dyDescent="0.25">
      <c r="A23" s="14" t="s">
        <v>12</v>
      </c>
      <c r="B23" s="3">
        <f>SUM(B19:B22)</f>
        <v>350</v>
      </c>
      <c r="C23" s="3">
        <f t="shared" ref="C23:F23" si="1">SUM(C19:C22)</f>
        <v>250</v>
      </c>
      <c r="D23" s="3">
        <f t="shared" si="1"/>
        <v>155</v>
      </c>
      <c r="E23" s="3">
        <f t="shared" si="1"/>
        <v>300</v>
      </c>
      <c r="F23" s="3">
        <f t="shared" si="1"/>
        <v>500</v>
      </c>
    </row>
    <row r="24" spans="1:8" ht="45" x14ac:dyDescent="0.25">
      <c r="A24" s="8" t="s">
        <v>14</v>
      </c>
      <c r="B24" s="9">
        <v>350</v>
      </c>
      <c r="C24" s="9">
        <v>250</v>
      </c>
      <c r="D24" s="9">
        <v>200</v>
      </c>
      <c r="E24" s="9">
        <v>300</v>
      </c>
      <c r="F24" s="9">
        <v>500</v>
      </c>
    </row>
    <row r="25" spans="1:8" x14ac:dyDescent="0.25">
      <c r="G25" s="14" t="s">
        <v>12</v>
      </c>
    </row>
    <row r="26" spans="1:8" x14ac:dyDescent="0.25">
      <c r="A26" s="5" t="s">
        <v>15</v>
      </c>
      <c r="B26" s="4">
        <f>SUM(B19:B22)*B8</f>
        <v>14000</v>
      </c>
      <c r="C26" s="4">
        <f t="shared" ref="C26:F26" si="2">SUM(C19:C22)*C8</f>
        <v>12250</v>
      </c>
      <c r="D26" s="4">
        <f t="shared" si="2"/>
        <v>7285</v>
      </c>
      <c r="E26" s="4">
        <f t="shared" si="2"/>
        <v>13500</v>
      </c>
      <c r="F26" s="4">
        <f t="shared" si="2"/>
        <v>22000</v>
      </c>
      <c r="G26" s="7">
        <f>SUM(B26:F26)</f>
        <v>69035</v>
      </c>
    </row>
    <row r="27" spans="1:8" ht="30" x14ac:dyDescent="0.25">
      <c r="A27" s="5" t="s">
        <v>16</v>
      </c>
      <c r="B27" s="4">
        <f>SUMPRODUCT(B12:B15,B19:B22)</f>
        <v>2800</v>
      </c>
      <c r="C27" s="4">
        <f t="shared" ref="C27:F27" si="3">SUMPRODUCT(C12:C15,C19:C22)</f>
        <v>500</v>
      </c>
      <c r="D27" s="4">
        <f t="shared" si="3"/>
        <v>465</v>
      </c>
      <c r="E27" s="4">
        <f t="shared" si="3"/>
        <v>790</v>
      </c>
      <c r="F27" s="4">
        <f t="shared" si="3"/>
        <v>1100</v>
      </c>
      <c r="G27" s="7">
        <f>SUM(B27:F27)</f>
        <v>5655</v>
      </c>
    </row>
    <row r="28" spans="1:8" ht="30" x14ac:dyDescent="0.25">
      <c r="F28" s="16" t="s">
        <v>18</v>
      </c>
      <c r="G28" s="10">
        <f>SUM(G26:G27)</f>
        <v>74690</v>
      </c>
    </row>
  </sheetData>
  <mergeCells count="1">
    <mergeCell ref="A1:H1"/>
  </mergeCell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3" t="s">
        <v>19</v>
      </c>
      <c r="B1" s="23"/>
      <c r="C1" s="23"/>
      <c r="D1" s="23"/>
      <c r="E1" s="23"/>
      <c r="F1" s="23"/>
      <c r="G1" s="23"/>
    </row>
    <row r="2" spans="1:7" ht="107.25" customHeight="1" x14ac:dyDescent="0.25">
      <c r="A2" s="18" t="s">
        <v>20</v>
      </c>
    </row>
    <row r="3" spans="1:7" ht="105" customHeight="1" x14ac:dyDescent="0.25">
      <c r="A3" s="18" t="s">
        <v>21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3" t="s">
        <v>19</v>
      </c>
      <c r="B1" s="23"/>
      <c r="C1" s="23"/>
      <c r="D1" s="23"/>
      <c r="E1" s="23"/>
      <c r="F1" s="23"/>
      <c r="G1" s="23"/>
    </row>
    <row r="2" spans="1:7" ht="107.25" customHeight="1" x14ac:dyDescent="0.25">
      <c r="A2" s="18" t="s">
        <v>20</v>
      </c>
    </row>
    <row r="3" spans="1:7" ht="105" customHeight="1" x14ac:dyDescent="0.25">
      <c r="A3" s="18" t="s">
        <v>21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Задача</vt:lpstr>
      <vt:lpstr>EXCEL2.RU</vt:lpstr>
      <vt:lpstr>Количество_сахара</vt:lpstr>
      <vt:lpstr>Количество_сахара_по_Поставщикам</vt:lpstr>
      <vt:lpstr>Количество_сахара_по_Фабрикам</vt:lpstr>
      <vt:lpstr>Максимальное_предложение_поставщика</vt:lpstr>
      <vt:lpstr>Потребность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cp:lastPrinted>2015-02-15T07:26:10Z</cp:lastPrinted>
  <dcterms:created xsi:type="dcterms:W3CDTF">2012-05-10T04:44:58Z</dcterms:created>
  <dcterms:modified xsi:type="dcterms:W3CDTF">2015-03-26T19:11:58Z</dcterms:modified>
</cp:coreProperties>
</file>