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65" windowWidth="18975" windowHeight="11835" tabRatio="853"/>
  </bookViews>
  <sheets>
    <sheet name="Реклама" sheetId="14" r:id="rId1"/>
    <sheet name="EXCEL2.RU" sheetId="19" r:id="rId2"/>
    <sheet name="EXCEL2.RU (2)" sheetId="20" state="veryHidden" r:id="rId3"/>
  </sheets>
  <definedNames>
    <definedName name="_xlnm._FilterDatabase" localSheetId="0" hidden="1">Реклама!#REF!</definedName>
    <definedName name="anscount" hidden="1">2</definedName>
    <definedName name="limcount" hidden="1">2</definedName>
    <definedName name="sencount" hidden="1">4</definedName>
    <definedName name="solver_adj" localSheetId="0" hidden="1">Реклама!$B$12:$E$12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0" localSheetId="0" hidden="1">Реклама!#REF!</definedName>
    <definedName name="solver_lhs1" localSheetId="0" hidden="1">Реклама!$F$14</definedName>
    <definedName name="solver_lhs2" localSheetId="0" hidden="1">Реклама!$B$13:$E$13</definedName>
    <definedName name="solver_lhs3" localSheetId="0" hidden="1">Реклама!#REF!</definedName>
    <definedName name="solver_lhs4" localSheetId="0" hidden="1">Реклама!#REF!</definedName>
    <definedName name="solver_lhs5" localSheetId="0" hidden="1">Реклама!#REF!</definedName>
    <definedName name="solver_lhs6" localSheetId="0" hidden="1">Реклама!#REF!</definedName>
    <definedName name="solver_lhs7" localSheetId="0" hidden="1">Реклама!#REF!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Реклама!$F$12</definedName>
    <definedName name="solver_pre" localSheetId="0" hidden="1">0.000001</definedName>
    <definedName name="solver_rbv" localSheetId="0" hidden="1">1</definedName>
    <definedName name="solver_rel0" localSheetId="0" hidden="1">5</definedName>
    <definedName name="solver_rel1" localSheetId="0" hidden="1">3</definedName>
    <definedName name="solver_rel2" localSheetId="0" hidden="1">1</definedName>
    <definedName name="solver_rel3" localSheetId="0" hidden="1">1</definedName>
    <definedName name="solver_rel4" localSheetId="0" hidden="1">3</definedName>
    <definedName name="solver_rel5" localSheetId="0" hidden="1">3</definedName>
    <definedName name="solver_rel6" localSheetId="0" hidden="1">3</definedName>
    <definedName name="solver_rel7" localSheetId="0" hidden="1">3</definedName>
    <definedName name="solver_rhs0" localSheetId="0" hidden="1">бинарное</definedName>
    <definedName name="solver_rhs1" localSheetId="0" hidden="1">Целевой_размер_аудитории</definedName>
    <definedName name="solver_rhs2" localSheetId="0" hidden="1">Максимальное_количество_показов</definedName>
    <definedName name="solver_rhs3" localSheetId="0" hidden="1">Бюджет</definedName>
    <definedName name="solver_rhs4" localSheetId="0" hidden="1">Кальция_требуется</definedName>
    <definedName name="solver_rhs5" localSheetId="0" hidden="1">Магния_требуется</definedName>
    <definedName name="solver_rhs6" localSheetId="0" hidden="1">Заказ</definedName>
    <definedName name="solver_rhs7" localSheetId="0" hidden="1">Заказ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</definedName>
    <definedName name="solver_typ" localSheetId="0" hidden="1">2</definedName>
    <definedName name="solver_val" localSheetId="0" hidden="1">0</definedName>
    <definedName name="solver_ver" localSheetId="0" hidden="1">3</definedName>
    <definedName name="Затраты_на_рекламу">Реклама!$B$12:$E$12</definedName>
    <definedName name="Максимальное_количество_показов">Реклама!$B$9:$E$9</definedName>
    <definedName name="Общая_аудитория">Реклама!$F$14</definedName>
    <definedName name="Целевой_размер_аудитории">Реклама!$F$7</definedName>
    <definedName name="Число_показов">Реклама!$B$13:$E$13</definedName>
  </definedNames>
  <calcPr calcId="145621"/>
</workbook>
</file>

<file path=xl/calcChain.xml><?xml version="1.0" encoding="utf-8"?>
<calcChain xmlns="http://schemas.openxmlformats.org/spreadsheetml/2006/main">
  <c r="C13" i="14" l="1"/>
  <c r="C14" i="14" s="1"/>
  <c r="D13" i="14"/>
  <c r="D14" i="14" s="1"/>
  <c r="E13" i="14"/>
  <c r="E14" i="14" s="1"/>
  <c r="F12" i="14"/>
  <c r="B13" i="14"/>
  <c r="B14" i="14" s="1"/>
  <c r="F14" i="14" l="1"/>
</calcChain>
</file>

<file path=xl/sharedStrings.xml><?xml version="1.0" encoding="utf-8"?>
<sst xmlns="http://schemas.openxmlformats.org/spreadsheetml/2006/main" count="27" uniqueCount="20">
  <si>
    <t>Условия размещения рекламы</t>
  </si>
  <si>
    <t>Телевидение</t>
  </si>
  <si>
    <t>Радио</t>
  </si>
  <si>
    <t>Почта</t>
  </si>
  <si>
    <t>Газеты</t>
  </si>
  <si>
    <t>Размер аудитории</t>
  </si>
  <si>
    <t>Цена одного показа/ публикации рекламы</t>
  </si>
  <si>
    <t>Максимальное количество показов</t>
  </si>
  <si>
    <t>Число показов</t>
  </si>
  <si>
    <t>Общая aудитория</t>
  </si>
  <si>
    <t>Целевой размер аудитории</t>
  </si>
  <si>
    <t>Затраты на рекламу</t>
  </si>
  <si>
    <t>Затраты всего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</si>
  <si>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</si>
  <si>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</si>
  <si>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</si>
  <si>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</si>
  <si>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</si>
  <si>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Поиск решения MS EXCEL. Оптимальное размещение рекламы</t>
  </si>
  <si>
    <t>Компания рассматривает возможность распространения рекламы через различные каналы: телевидение, радио, почту и газеты. Цель компании – показать свою рекламу 1 500 000 потенциальным клиентам. Каждый канал имеет свой размер аудитории, стоимость одного показа (публикации). Эффективность рекламы зависит количества показов, поэтому у каждого канала имеется ограничение по максимальному количеству показов рекламы, при котором отклик аудитории еще значительно не упал.
Необходимо минимизировать затраты на рекламу.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</si>
</sst>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>
      <alignment horizontal="left"/>
    </xf>
  </cellStyleXfs>
  <cellXfs count="25">
    <xf numFmtId="0" fontId="0" fillId="0" borderId="0" xfId="0"/>
    <xf numFmtId="0" fontId="1" fillId="0" borderId="0" xfId="0" applyFont="1"/>
    <xf numFmtId="0" fontId="2" fillId="0" borderId="0" xfId="1"/>
    <xf numFmtId="0" fontId="1" fillId="0" borderId="1" xfId="0" applyFont="1" applyBorder="1"/>
    <xf numFmtId="0" fontId="0" fillId="0" borderId="1" xfId="0" applyBorder="1"/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3" fontId="0" fillId="0" borderId="1" xfId="0" applyNumberFormat="1" applyBorder="1"/>
    <xf numFmtId="3" fontId="1" fillId="0" borderId="1" xfId="0" applyNumberFormat="1" applyFont="1" applyBorder="1"/>
    <xf numFmtId="0" fontId="0" fillId="3" borderId="1" xfId="0" applyFill="1" applyBorder="1"/>
    <xf numFmtId="0" fontId="0" fillId="0" borderId="2" xfId="0" applyBorder="1"/>
    <xf numFmtId="0" fontId="1" fillId="0" borderId="1" xfId="0" applyFont="1" applyBorder="1" applyAlignment="1">
      <alignment vertical="top"/>
    </xf>
    <xf numFmtId="0" fontId="1" fillId="4" borderId="1" xfId="0" applyFont="1" applyFill="1" applyBorder="1" applyAlignment="1">
      <alignment vertical="top" wrapText="1"/>
    </xf>
    <xf numFmtId="3" fontId="1" fillId="4" borderId="1" xfId="0" applyNumberFormat="1" applyFont="1" applyFill="1" applyBorder="1"/>
    <xf numFmtId="0" fontId="1" fillId="4" borderId="1" xfId="0" applyFont="1" applyFill="1" applyBorder="1" applyAlignment="1">
      <alignment wrapText="1"/>
    </xf>
    <xf numFmtId="0" fontId="0" fillId="4" borderId="1" xfId="0" applyFill="1" applyBorder="1"/>
    <xf numFmtId="3" fontId="1" fillId="2" borderId="1" xfId="0" applyNumberFormat="1" applyFont="1" applyFill="1" applyBorder="1"/>
    <xf numFmtId="0" fontId="1" fillId="2" borderId="1" xfId="0" applyFont="1" applyFill="1" applyBorder="1"/>
    <xf numFmtId="0" fontId="10" fillId="6" borderId="0" xfId="1" applyFont="1" applyFill="1" applyAlignment="1">
      <alignment vertical="center" wrapText="1"/>
    </xf>
    <xf numFmtId="0" fontId="11" fillId="7" borderId="0" xfId="0" applyFont="1" applyFill="1" applyAlignment="1"/>
    <xf numFmtId="0" fontId="12" fillId="7" borderId="0" xfId="0" applyFont="1" applyFill="1" applyAlignment="1">
      <alignment vertical="center"/>
    </xf>
    <xf numFmtId="0" fontId="6" fillId="8" borderId="0" xfId="0" applyNumberFormat="1" applyFont="1" applyFill="1" applyAlignment="1">
      <alignment horizontal="centerContinuous" vertical="top" wrapText="1"/>
    </xf>
    <xf numFmtId="0" fontId="9" fillId="5" borderId="0" xfId="4" applyFont="1" applyFill="1" applyAlignment="1" applyProtection="1">
      <alignment horizontal="left" vertical="center"/>
    </xf>
    <xf numFmtId="0" fontId="9" fillId="5" borderId="0" xfId="4" applyFont="1" applyFill="1" applyAlignment="1" applyProtection="1">
      <alignment horizontal="center" vertical="center"/>
    </xf>
    <xf numFmtId="0" fontId="5" fillId="7" borderId="0" xfId="4" applyFill="1" applyAlignment="1" applyProtection="1"/>
  </cellXfs>
  <cellStyles count="7">
    <cellStyle name="Currency_TapePivot" xfId="3"/>
    <cellStyle name="Normal_ALLOC1" xfId="5"/>
    <cellStyle name="Гиперссылка" xfId="4" builtinId="8"/>
    <cellStyle name="Гиперссылка 2" xfId="2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poisk-resheniya-ms-excel-23-optimalnoe-razmeshchenie-reklamy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14"/>
  <sheetViews>
    <sheetView tabSelected="1" workbookViewId="0">
      <selection activeCell="A2" sqref="A2"/>
    </sheetView>
  </sheetViews>
  <sheetFormatPr defaultRowHeight="15" x14ac:dyDescent="0.25"/>
  <cols>
    <col min="1" max="1" width="21.28515625" customWidth="1"/>
    <col min="2" max="2" width="13.5703125" bestFit="1" customWidth="1"/>
    <col min="3" max="5" width="10.5703125" customWidth="1"/>
    <col min="6" max="6" width="18.7109375" customWidth="1"/>
    <col min="7" max="7" width="9.5703125" customWidth="1"/>
    <col min="8" max="8" width="7.7109375" customWidth="1"/>
    <col min="270" max="270" width="10" customWidth="1"/>
    <col min="351" max="351" width="8.5703125" customWidth="1"/>
  </cols>
  <sheetData>
    <row r="1" spans="1:8" ht="26.25" x14ac:dyDescent="0.25">
      <c r="A1" s="22" t="s">
        <v>16</v>
      </c>
      <c r="B1" s="22"/>
      <c r="C1" s="22"/>
      <c r="D1" s="22"/>
      <c r="E1" s="22"/>
      <c r="F1" s="22"/>
      <c r="G1" s="22"/>
      <c r="H1" s="22"/>
    </row>
    <row r="2" spans="1:8" ht="15.75" x14ac:dyDescent="0.25">
      <c r="A2" s="24" t="s">
        <v>17</v>
      </c>
      <c r="B2" s="19"/>
      <c r="C2" s="19"/>
      <c r="D2" s="19"/>
      <c r="E2" s="19"/>
      <c r="F2" s="19"/>
      <c r="G2" s="19"/>
      <c r="H2" s="19"/>
    </row>
    <row r="3" spans="1:8" ht="18.75" x14ac:dyDescent="0.25">
      <c r="A3" s="20" t="s">
        <v>18</v>
      </c>
      <c r="B3" s="20"/>
      <c r="C3" s="20"/>
      <c r="D3" s="20"/>
      <c r="E3" s="20"/>
      <c r="F3" s="20"/>
      <c r="G3" s="20"/>
      <c r="H3" s="20"/>
    </row>
    <row r="4" spans="1:8" ht="90" x14ac:dyDescent="0.25">
      <c r="A4" s="21" t="s">
        <v>19</v>
      </c>
      <c r="B4" s="21"/>
      <c r="C4" s="21"/>
      <c r="D4" s="21"/>
      <c r="E4" s="21"/>
      <c r="F4" s="21"/>
      <c r="G4" s="21"/>
      <c r="H4" s="21"/>
    </row>
    <row r="5" spans="1:8" x14ac:dyDescent="0.25">
      <c r="A5" s="1" t="s">
        <v>0</v>
      </c>
    </row>
    <row r="6" spans="1:8" ht="30" x14ac:dyDescent="0.25">
      <c r="A6" s="4"/>
      <c r="B6" s="11" t="s">
        <v>1</v>
      </c>
      <c r="C6" s="11" t="s">
        <v>2</v>
      </c>
      <c r="D6" s="11" t="s">
        <v>3</v>
      </c>
      <c r="E6" s="11" t="s">
        <v>4</v>
      </c>
      <c r="F6" s="12" t="s">
        <v>10</v>
      </c>
    </row>
    <row r="7" spans="1:8" x14ac:dyDescent="0.25">
      <c r="A7" s="6" t="s">
        <v>5</v>
      </c>
      <c r="B7" s="10">
        <v>50000</v>
      </c>
      <c r="C7" s="10">
        <v>25000</v>
      </c>
      <c r="D7" s="10">
        <v>20000</v>
      </c>
      <c r="E7" s="10">
        <v>15000</v>
      </c>
      <c r="F7" s="13">
        <v>1500000</v>
      </c>
    </row>
    <row r="8" spans="1:8" ht="30" x14ac:dyDescent="0.25">
      <c r="A8" s="6" t="s">
        <v>6</v>
      </c>
      <c r="B8" s="4">
        <v>500</v>
      </c>
      <c r="C8" s="4">
        <v>200</v>
      </c>
      <c r="D8" s="4">
        <v>250</v>
      </c>
      <c r="E8" s="4">
        <v>125</v>
      </c>
    </row>
    <row r="9" spans="1:8" ht="30" x14ac:dyDescent="0.25">
      <c r="A9" s="14" t="s">
        <v>7</v>
      </c>
      <c r="B9" s="15">
        <v>20</v>
      </c>
      <c r="C9" s="15">
        <v>15</v>
      </c>
      <c r="D9" s="15">
        <v>10</v>
      </c>
      <c r="E9" s="15">
        <v>15</v>
      </c>
    </row>
    <row r="11" spans="1:8" x14ac:dyDescent="0.25">
      <c r="B11" s="3" t="s">
        <v>1</v>
      </c>
      <c r="C11" s="3" t="s">
        <v>2</v>
      </c>
      <c r="D11" s="3" t="s">
        <v>3</v>
      </c>
      <c r="E11" s="3" t="s">
        <v>4</v>
      </c>
      <c r="F11" s="17" t="s">
        <v>12</v>
      </c>
    </row>
    <row r="12" spans="1:8" x14ac:dyDescent="0.25">
      <c r="A12" s="5" t="s">
        <v>11</v>
      </c>
      <c r="B12" s="9">
        <v>9000.0000000000018</v>
      </c>
      <c r="C12" s="9">
        <v>3000</v>
      </c>
      <c r="D12" s="9">
        <v>0</v>
      </c>
      <c r="E12" s="9">
        <v>1875</v>
      </c>
      <c r="F12" s="16">
        <f>SUM(B12:E12)</f>
        <v>13875.000000000002</v>
      </c>
    </row>
    <row r="13" spans="1:8" x14ac:dyDescent="0.25">
      <c r="A13" s="5" t="s">
        <v>8</v>
      </c>
      <c r="B13" s="4">
        <f>B$12/B$8</f>
        <v>18.000000000000004</v>
      </c>
      <c r="C13" s="4">
        <f t="shared" ref="C13:E13" si="0">C$12/C$8</f>
        <v>15</v>
      </c>
      <c r="D13" s="4">
        <f t="shared" si="0"/>
        <v>0</v>
      </c>
      <c r="E13" s="4">
        <f t="shared" si="0"/>
        <v>15</v>
      </c>
    </row>
    <row r="14" spans="1:8" x14ac:dyDescent="0.25">
      <c r="A14" s="5" t="s">
        <v>9</v>
      </c>
      <c r="B14" s="7">
        <f>B13*B7</f>
        <v>900000.00000000023</v>
      </c>
      <c r="C14" s="7">
        <f t="shared" ref="C14:E14" si="1">C13*C7</f>
        <v>375000</v>
      </c>
      <c r="D14" s="7">
        <f t="shared" si="1"/>
        <v>0</v>
      </c>
      <c r="E14" s="7">
        <f t="shared" si="1"/>
        <v>225000</v>
      </c>
      <c r="F14" s="8">
        <f>SUM(B14:E14)</f>
        <v>1500000.0000000002</v>
      </c>
    </row>
  </sheetData>
  <mergeCells count="1">
    <mergeCell ref="A1:H1"/>
  </mergeCells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23" t="s">
        <v>13</v>
      </c>
      <c r="B1" s="23"/>
      <c r="C1" s="23"/>
      <c r="D1" s="23"/>
      <c r="E1" s="23"/>
      <c r="F1" s="23"/>
      <c r="G1" s="23"/>
    </row>
    <row r="2" spans="1:7" ht="107.25" customHeight="1" x14ac:dyDescent="0.25">
      <c r="A2" s="18" t="s">
        <v>14</v>
      </c>
    </row>
    <row r="3" spans="1:7" ht="105" customHeight="1" x14ac:dyDescent="0.25">
      <c r="A3" s="18" t="s">
        <v>15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23" t="s">
        <v>13</v>
      </c>
      <c r="B1" s="23"/>
      <c r="C1" s="23"/>
      <c r="D1" s="23"/>
      <c r="E1" s="23"/>
      <c r="F1" s="23"/>
      <c r="G1" s="23"/>
    </row>
    <row r="2" spans="1:7" ht="107.25" customHeight="1" x14ac:dyDescent="0.25">
      <c r="A2" s="18" t="s">
        <v>14</v>
      </c>
    </row>
    <row r="3" spans="1:7" ht="105" customHeight="1" x14ac:dyDescent="0.25">
      <c r="A3" s="18" t="s">
        <v>15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Реклама</vt:lpstr>
      <vt:lpstr>EXCEL2.RU</vt:lpstr>
      <vt:lpstr>Затраты_на_рекламу</vt:lpstr>
      <vt:lpstr>Максимальное_количество_показов</vt:lpstr>
      <vt:lpstr>Общая_аудитория</vt:lpstr>
      <vt:lpstr>Целевой_размер_аудитории</vt:lpstr>
      <vt:lpstr>Число_показов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cp:lastPrinted>2015-02-15T07:26:10Z</cp:lastPrinted>
  <dcterms:created xsi:type="dcterms:W3CDTF">2012-05-10T04:44:58Z</dcterms:created>
  <dcterms:modified xsi:type="dcterms:W3CDTF">2015-03-26T19:08:04Z</dcterms:modified>
</cp:coreProperties>
</file>