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534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Пример!$G$9:$G$23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Пример!#REF!</definedName>
    <definedName name="solver_lhs1" localSheetId="0" hidden="1">Пример!$C$25:$E$25</definedName>
    <definedName name="solver_lhs2" localSheetId="0" hidden="1">Пример!$G$9:$G$23</definedName>
    <definedName name="solver_lhs3" localSheetId="0" hidden="1">Пример!#REF!</definedName>
    <definedName name="solver_lhs4" localSheetId="0" hidden="1">Пример!#REF!</definedName>
    <definedName name="solver_lhs5" localSheetId="0" hidden="1">Пример!#REF!</definedName>
    <definedName name="solver_lhs6" localSheetId="0" hidden="1">Пример!#REF!</definedName>
    <definedName name="solver_lhs7" localSheetId="0" hidden="1">Пример!#REF!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Пример!$H$24</definedName>
    <definedName name="solver_pre" localSheetId="0" hidden="1">0.0000001</definedName>
    <definedName name="solver_rbv" localSheetId="0" hidden="1">2</definedName>
    <definedName name="solver_rel0" localSheetId="0" hidden="1">5</definedName>
    <definedName name="solver_rel1" localSheetId="0" hidden="1">1</definedName>
    <definedName name="solver_rel2" localSheetId="0" hidden="1">4</definedName>
    <definedName name="solver_rel3" localSheetId="0" hidden="1">5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0" localSheetId="0" hidden="1">бинарное</definedName>
    <definedName name="solver_rhs1" localSheetId="0" hidden="1">Лент_изготовлено</definedName>
    <definedName name="solver_rhs2" localSheetId="0" hidden="1">целое</definedName>
    <definedName name="solver_rhs3" localSheetId="0" hidden="1">бинарное</definedName>
    <definedName name="solver_rhs4" localSheetId="0" hidden="1">Кальция_требуется</definedName>
    <definedName name="solver_rhs5" localSheetId="0" hidden="1">Магния_требуется</definedName>
    <definedName name="solver_rhs6" localSheetId="0" hidden="1">Заказ</definedName>
    <definedName name="solver_rhs7" localSheetId="0" hidden="1">Заказ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Заказ">Пример!$C$25:$E$25</definedName>
    <definedName name="Лент_изготовлено">Пример!$C$24:$E$24</definedName>
    <definedName name="Лент_использовано">Пример!$G$9:$G$23</definedName>
  </definedNames>
  <calcPr calcId="145621"/>
</workbook>
</file>

<file path=xl/calcChain.xml><?xml version="1.0" encoding="utf-8"?>
<calcChain xmlns="http://schemas.openxmlformats.org/spreadsheetml/2006/main">
  <c r="D24" i="12" l="1"/>
  <c r="E24" i="12"/>
  <c r="C24" i="12"/>
  <c r="F11" i="12"/>
  <c r="H11" i="12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22" i="12"/>
  <c r="H22" i="12" s="1"/>
  <c r="F23" i="12"/>
  <c r="H23" i="12" s="1"/>
  <c r="F10" i="12"/>
  <c r="H10" i="12" s="1"/>
  <c r="F9" i="12"/>
  <c r="H9" i="12" s="1"/>
  <c r="D6" i="12"/>
  <c r="E6" i="12"/>
  <c r="C6" i="12"/>
  <c r="H24" i="12" l="1"/>
</calcChain>
</file>

<file path=xl/sharedStrings.xml><?xml version="1.0" encoding="utf-8"?>
<sst xmlns="http://schemas.openxmlformats.org/spreadsheetml/2006/main" count="18" uniqueCount="15">
  <si>
    <t>Возможные комбинации</t>
  </si>
  <si>
    <t>Отходы в дюймах</t>
  </si>
  <si>
    <t>Число лент</t>
  </si>
  <si>
    <t>Общее количество отходов</t>
  </si>
  <si>
    <t>Разрезаемая лента, м</t>
  </si>
  <si>
    <t>Всего отходов</t>
  </si>
  <si>
    <t>Всего</t>
  </si>
  <si>
    <t>Заказ</t>
  </si>
  <si>
    <t xml:space="preserve">Предприятие производит стальную ленту кусками фиксированной длины: 100, 80 и 55м. Поступил заказ. К сожалению, потребителю требуются другие длины: 45, 30, 18м. 
Необходимо разрезать стандартно выпускаемые ленты на нужные куски так, чтобы минимизировать отходы.
Компания должна выполнить в течение 3-х часов заказ на распил досок разной толщины. 
Необходимо минимизировать затраты на выполнение заказа. 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</si>
  <si>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</si>
  <si>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</si>
  <si>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</si>
  <si>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</si>
  <si>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</si>
  <si>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Поиск решения MS EXCEL. Разрезка лент на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</si>
</sst>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</cellStyleXfs>
  <cellXfs count="27">
    <xf numFmtId="0" fontId="0" fillId="0" borderId="0" xfId="0"/>
    <xf numFmtId="0" fontId="2" fillId="0" borderId="0" xfId="1"/>
    <xf numFmtId="0" fontId="0" fillId="0" borderId="0" xfId="0" applyNumberFormat="1" applyAlignment="1">
      <alignment horizontal="left" wrapText="1"/>
    </xf>
    <xf numFmtId="0" fontId="0" fillId="0" borderId="0" xfId="0" applyAlignment="1"/>
    <xf numFmtId="0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1" xfId="0" applyFill="1" applyBorder="1" applyAlignment="1"/>
    <xf numFmtId="0" fontId="1" fillId="0" borderId="1" xfId="0" applyFont="1" applyBorder="1" applyAlignme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3" borderId="1" xfId="0" applyFont="1" applyFill="1" applyBorder="1" applyAlignment="1"/>
    <xf numFmtId="0" fontId="0" fillId="5" borderId="1" xfId="0" applyNumberFormat="1" applyFill="1" applyBorder="1" applyAlignment="1">
      <alignment wrapText="1"/>
    </xf>
    <xf numFmtId="0" fontId="0" fillId="5" borderId="1" xfId="0" applyFill="1" applyBorder="1" applyAlignment="1"/>
    <xf numFmtId="0" fontId="9" fillId="5" borderId="1" xfId="0" applyNumberFormat="1" applyFont="1" applyFill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9" fillId="5" borderId="1" xfId="0" applyFont="1" applyFill="1" applyBorder="1" applyAlignment="1"/>
    <xf numFmtId="0" fontId="11" fillId="7" borderId="0" xfId="1" applyFont="1" applyFill="1" applyAlignment="1">
      <alignment vertical="center" wrapText="1"/>
    </xf>
    <xf numFmtId="0" fontId="12" fillId="8" borderId="0" xfId="0" applyFont="1" applyFill="1" applyAlignment="1"/>
    <xf numFmtId="0" fontId="13" fillId="8" borderId="0" xfId="0" applyFont="1" applyFill="1" applyAlignment="1">
      <alignment vertical="center"/>
    </xf>
    <xf numFmtId="0" fontId="6" fillId="5" borderId="0" xfId="0" applyNumberFormat="1" applyFont="1" applyFill="1" applyAlignment="1">
      <alignment horizontal="centerContinuous" vertical="top" wrapText="1"/>
    </xf>
    <xf numFmtId="0" fontId="5" fillId="8" borderId="0" xfId="4" applyFill="1" applyAlignment="1" applyProtection="1"/>
    <xf numFmtId="0" fontId="10" fillId="6" borderId="0" xfId="4" applyFont="1" applyFill="1" applyAlignment="1" applyProtection="1">
      <alignment horizontal="left" vertical="center"/>
    </xf>
    <xf numFmtId="0" fontId="10" fillId="6" borderId="0" xfId="4" applyFont="1" applyFill="1" applyAlignment="1" applyProtection="1">
      <alignment horizontal="center" vertical="center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17-razrezka-lent-na-chasti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5"/>
  <sheetViews>
    <sheetView tabSelected="1" workbookViewId="0">
      <selection activeCell="A2" sqref="A2"/>
    </sheetView>
  </sheetViews>
  <sheetFormatPr defaultRowHeight="15" x14ac:dyDescent="0.25"/>
  <cols>
    <col min="1" max="1" width="6.42578125" customWidth="1"/>
    <col min="2" max="2" width="13.7109375" bestFit="1" customWidth="1"/>
    <col min="3" max="4" width="10.7109375" bestFit="1" customWidth="1"/>
    <col min="5" max="5" width="10.85546875" customWidth="1"/>
    <col min="6" max="6" width="9.7109375" bestFit="1" customWidth="1"/>
    <col min="7" max="7" width="10.7109375" bestFit="1" customWidth="1"/>
    <col min="8" max="8" width="18.7109375" bestFit="1" customWidth="1"/>
    <col min="270" max="270" width="10" customWidth="1"/>
    <col min="351" max="351" width="8.5703125" customWidth="1"/>
  </cols>
  <sheetData>
    <row r="1" spans="1:8" ht="26.25" x14ac:dyDescent="0.25">
      <c r="A1" s="25" t="s">
        <v>12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4" t="s">
        <v>13</v>
      </c>
      <c r="B2" s="21"/>
      <c r="C2" s="21"/>
      <c r="D2" s="21"/>
      <c r="E2" s="21"/>
      <c r="F2" s="21"/>
      <c r="G2" s="21"/>
      <c r="H2" s="21"/>
    </row>
    <row r="3" spans="1:8" ht="18.75" x14ac:dyDescent="0.2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90" x14ac:dyDescent="0.25">
      <c r="A4" s="23" t="s">
        <v>8</v>
      </c>
      <c r="B4" s="23"/>
      <c r="C4" s="23"/>
      <c r="D4" s="23"/>
      <c r="E4" s="23"/>
      <c r="F4" s="23"/>
      <c r="G4" s="23"/>
      <c r="H4" s="23"/>
    </row>
    <row r="5" spans="1:8" x14ac:dyDescent="0.25">
      <c r="A5" s="4" t="s">
        <v>0</v>
      </c>
    </row>
    <row r="6" spans="1:8" x14ac:dyDescent="0.25">
      <c r="B6" s="2"/>
      <c r="C6" s="6" t="str">
        <f>C7&amp;" м лента"</f>
        <v>45 м лента</v>
      </c>
      <c r="D6" s="6" t="str">
        <f t="shared" ref="D6:E6" si="0">D7&amp;" м лента"</f>
        <v>30 м лента</v>
      </c>
      <c r="E6" s="6" t="str">
        <f t="shared" si="0"/>
        <v>18 м лента</v>
      </c>
      <c r="F6" s="2"/>
      <c r="G6" s="2"/>
      <c r="H6" s="2"/>
    </row>
    <row r="7" spans="1:8" ht="30" x14ac:dyDescent="0.25">
      <c r="A7" s="2"/>
      <c r="B7" s="5" t="s">
        <v>4</v>
      </c>
      <c r="C7" s="7">
        <v>45</v>
      </c>
      <c r="D7" s="7">
        <v>30</v>
      </c>
      <c r="E7" s="7">
        <v>18</v>
      </c>
      <c r="F7" s="5" t="s">
        <v>1</v>
      </c>
      <c r="G7" s="5" t="s">
        <v>2</v>
      </c>
      <c r="H7" s="5" t="s">
        <v>3</v>
      </c>
    </row>
    <row r="8" spans="1:8" hidden="1" x14ac:dyDescent="0.25"/>
    <row r="9" spans="1:8" x14ac:dyDescent="0.25">
      <c r="A9" s="17">
        <v>1</v>
      </c>
      <c r="B9" s="15">
        <v>100</v>
      </c>
      <c r="C9" s="15">
        <v>2</v>
      </c>
      <c r="D9" s="15">
        <v>0</v>
      </c>
      <c r="E9" s="15">
        <v>0</v>
      </c>
      <c r="F9" s="15">
        <f t="shared" ref="F9:F23" si="1">B9-SUMPRODUCT($C$7:$E$7,C9:E9)</f>
        <v>10</v>
      </c>
      <c r="G9" s="9">
        <v>0</v>
      </c>
      <c r="H9" s="8">
        <f>G9*F9</f>
        <v>0</v>
      </c>
    </row>
    <row r="10" spans="1:8" x14ac:dyDescent="0.25">
      <c r="A10" s="17">
        <v>2</v>
      </c>
      <c r="B10" s="15">
        <v>100</v>
      </c>
      <c r="C10" s="15">
        <v>1</v>
      </c>
      <c r="D10" s="15">
        <v>1</v>
      </c>
      <c r="E10" s="15">
        <v>1</v>
      </c>
      <c r="F10" s="15">
        <f t="shared" si="1"/>
        <v>7</v>
      </c>
      <c r="G10" s="9">
        <v>0</v>
      </c>
      <c r="H10" s="8">
        <f t="shared" ref="H10:H23" si="2">G10*F10</f>
        <v>0</v>
      </c>
    </row>
    <row r="11" spans="1:8" x14ac:dyDescent="0.25">
      <c r="A11" s="17">
        <v>3</v>
      </c>
      <c r="B11" s="15">
        <v>100</v>
      </c>
      <c r="C11" s="15">
        <v>1</v>
      </c>
      <c r="D11" s="15">
        <v>0</v>
      </c>
      <c r="E11" s="15">
        <v>3</v>
      </c>
      <c r="F11" s="15">
        <f t="shared" si="1"/>
        <v>1</v>
      </c>
      <c r="G11" s="9">
        <v>150</v>
      </c>
      <c r="H11" s="8">
        <f t="shared" si="2"/>
        <v>150</v>
      </c>
    </row>
    <row r="12" spans="1:8" x14ac:dyDescent="0.25">
      <c r="A12" s="17">
        <v>4</v>
      </c>
      <c r="B12" s="15">
        <v>100</v>
      </c>
      <c r="C12" s="15">
        <v>0</v>
      </c>
      <c r="D12" s="15">
        <v>3</v>
      </c>
      <c r="E12" s="15">
        <v>0</v>
      </c>
      <c r="F12" s="15">
        <f t="shared" si="1"/>
        <v>10</v>
      </c>
      <c r="G12" s="9">
        <v>0</v>
      </c>
      <c r="H12" s="8">
        <f t="shared" si="2"/>
        <v>0</v>
      </c>
    </row>
    <row r="13" spans="1:8" x14ac:dyDescent="0.25">
      <c r="A13" s="17">
        <v>5</v>
      </c>
      <c r="B13" s="15">
        <v>100</v>
      </c>
      <c r="C13" s="15">
        <v>0</v>
      </c>
      <c r="D13" s="15">
        <v>2</v>
      </c>
      <c r="E13" s="15">
        <v>2</v>
      </c>
      <c r="F13" s="15">
        <f t="shared" si="1"/>
        <v>4</v>
      </c>
      <c r="G13" s="9">
        <v>0</v>
      </c>
      <c r="H13" s="8">
        <f t="shared" si="2"/>
        <v>0</v>
      </c>
    </row>
    <row r="14" spans="1:8" x14ac:dyDescent="0.25">
      <c r="A14" s="17">
        <v>6</v>
      </c>
      <c r="B14" s="15">
        <v>100</v>
      </c>
      <c r="C14" s="15">
        <v>0</v>
      </c>
      <c r="D14" s="15">
        <v>1</v>
      </c>
      <c r="E14" s="15">
        <v>3</v>
      </c>
      <c r="F14" s="15">
        <f t="shared" si="1"/>
        <v>16</v>
      </c>
      <c r="G14" s="9">
        <v>0</v>
      </c>
      <c r="H14" s="8">
        <f t="shared" si="2"/>
        <v>0</v>
      </c>
    </row>
    <row r="15" spans="1:8" x14ac:dyDescent="0.25">
      <c r="A15" s="17">
        <v>7</v>
      </c>
      <c r="B15" s="15">
        <v>100</v>
      </c>
      <c r="C15" s="15">
        <v>0</v>
      </c>
      <c r="D15" s="15">
        <v>0</v>
      </c>
      <c r="E15" s="15">
        <v>5</v>
      </c>
      <c r="F15" s="15">
        <f t="shared" si="1"/>
        <v>10</v>
      </c>
      <c r="G15" s="9">
        <v>0</v>
      </c>
      <c r="H15" s="8">
        <f t="shared" si="2"/>
        <v>0</v>
      </c>
    </row>
    <row r="16" spans="1:8" x14ac:dyDescent="0.25">
      <c r="A16" s="18">
        <v>1</v>
      </c>
      <c r="B16" s="8">
        <v>80</v>
      </c>
      <c r="C16" s="8">
        <v>1</v>
      </c>
      <c r="D16" s="8">
        <v>1</v>
      </c>
      <c r="E16" s="8">
        <v>0</v>
      </c>
      <c r="F16" s="8">
        <f t="shared" si="1"/>
        <v>5</v>
      </c>
      <c r="G16" s="9">
        <v>0</v>
      </c>
      <c r="H16" s="8">
        <f t="shared" si="2"/>
        <v>0</v>
      </c>
    </row>
    <row r="17" spans="1:8" x14ac:dyDescent="0.25">
      <c r="A17" s="18">
        <v>2</v>
      </c>
      <c r="B17" s="8">
        <v>80</v>
      </c>
      <c r="C17" s="8">
        <v>1</v>
      </c>
      <c r="D17" s="8">
        <v>0</v>
      </c>
      <c r="E17" s="8">
        <v>1</v>
      </c>
      <c r="F17" s="8">
        <f t="shared" si="1"/>
        <v>17</v>
      </c>
      <c r="G17" s="9">
        <v>0</v>
      </c>
      <c r="H17" s="8">
        <f t="shared" si="2"/>
        <v>0</v>
      </c>
    </row>
    <row r="18" spans="1:8" x14ac:dyDescent="0.25">
      <c r="A18" s="18">
        <v>3</v>
      </c>
      <c r="B18" s="8">
        <v>80</v>
      </c>
      <c r="C18" s="8">
        <v>0</v>
      </c>
      <c r="D18" s="8">
        <v>2</v>
      </c>
      <c r="E18" s="8">
        <v>1</v>
      </c>
      <c r="F18" s="8">
        <f t="shared" si="1"/>
        <v>2</v>
      </c>
      <c r="G18" s="9">
        <v>100</v>
      </c>
      <c r="H18" s="8">
        <f t="shared" si="2"/>
        <v>200</v>
      </c>
    </row>
    <row r="19" spans="1:8" x14ac:dyDescent="0.25">
      <c r="A19" s="18">
        <v>4</v>
      </c>
      <c r="B19" s="8">
        <v>80</v>
      </c>
      <c r="C19" s="8">
        <v>0</v>
      </c>
      <c r="D19" s="8">
        <v>1</v>
      </c>
      <c r="E19" s="8">
        <v>2</v>
      </c>
      <c r="F19" s="8">
        <f t="shared" si="1"/>
        <v>14</v>
      </c>
      <c r="G19" s="9">
        <v>0</v>
      </c>
      <c r="H19" s="8">
        <f t="shared" si="2"/>
        <v>0</v>
      </c>
    </row>
    <row r="20" spans="1:8" x14ac:dyDescent="0.25">
      <c r="A20" s="18">
        <v>5</v>
      </c>
      <c r="B20" s="8">
        <v>80</v>
      </c>
      <c r="C20" s="8">
        <v>0</v>
      </c>
      <c r="D20" s="8">
        <v>0</v>
      </c>
      <c r="E20" s="8">
        <v>4</v>
      </c>
      <c r="F20" s="8">
        <f t="shared" si="1"/>
        <v>8</v>
      </c>
      <c r="G20" s="9">
        <v>0</v>
      </c>
      <c r="H20" s="8">
        <f t="shared" si="2"/>
        <v>0</v>
      </c>
    </row>
    <row r="21" spans="1:8" x14ac:dyDescent="0.25">
      <c r="A21" s="17">
        <v>1</v>
      </c>
      <c r="B21" s="15">
        <v>55</v>
      </c>
      <c r="C21" s="15">
        <v>1</v>
      </c>
      <c r="D21" s="15">
        <v>0</v>
      </c>
      <c r="E21" s="15">
        <v>0</v>
      </c>
      <c r="F21" s="15">
        <f t="shared" si="1"/>
        <v>10</v>
      </c>
      <c r="G21" s="9">
        <v>0</v>
      </c>
      <c r="H21" s="8">
        <f t="shared" si="2"/>
        <v>0</v>
      </c>
    </row>
    <row r="22" spans="1:8" x14ac:dyDescent="0.25">
      <c r="A22" s="17">
        <v>2</v>
      </c>
      <c r="B22" s="15">
        <v>55</v>
      </c>
      <c r="C22" s="15">
        <v>0</v>
      </c>
      <c r="D22" s="15">
        <v>1</v>
      </c>
      <c r="E22" s="15">
        <v>1</v>
      </c>
      <c r="F22" s="15">
        <f t="shared" si="1"/>
        <v>7</v>
      </c>
      <c r="G22" s="9">
        <v>0</v>
      </c>
      <c r="H22" s="8">
        <f t="shared" si="2"/>
        <v>0</v>
      </c>
    </row>
    <row r="23" spans="1:8" x14ac:dyDescent="0.25">
      <c r="A23" s="19">
        <v>3</v>
      </c>
      <c r="B23" s="15">
        <v>55</v>
      </c>
      <c r="C23" s="16">
        <v>0</v>
      </c>
      <c r="D23" s="16">
        <v>0</v>
      </c>
      <c r="E23" s="16">
        <v>3</v>
      </c>
      <c r="F23" s="15">
        <f t="shared" si="1"/>
        <v>1</v>
      </c>
      <c r="G23" s="10">
        <v>0</v>
      </c>
      <c r="H23" s="8">
        <f t="shared" si="2"/>
        <v>0</v>
      </c>
    </row>
    <row r="24" spans="1:8" ht="30" x14ac:dyDescent="0.25">
      <c r="B24" s="11" t="s">
        <v>6</v>
      </c>
      <c r="C24" s="11">
        <f>SUMPRODUCT(C9:C23,Лент_использовано)</f>
        <v>150</v>
      </c>
      <c r="D24" s="11">
        <f>SUMPRODUCT(D9:D23,Лент_использовано)</f>
        <v>200</v>
      </c>
      <c r="E24" s="11">
        <f>SUMPRODUCT(E9:E23,Лент_использовано)</f>
        <v>550</v>
      </c>
      <c r="F24" s="3"/>
      <c r="G24" s="12" t="s">
        <v>5</v>
      </c>
      <c r="H24" s="13">
        <f>SUM(H9:H23)</f>
        <v>350</v>
      </c>
    </row>
    <row r="25" spans="1:8" x14ac:dyDescent="0.25">
      <c r="B25" s="14" t="s">
        <v>7</v>
      </c>
      <c r="C25" s="14">
        <v>150</v>
      </c>
      <c r="D25" s="14">
        <v>200</v>
      </c>
      <c r="E25" s="14">
        <v>175</v>
      </c>
      <c r="F25" s="3"/>
      <c r="G25" s="3"/>
      <c r="H25" s="3"/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6" t="s">
        <v>9</v>
      </c>
      <c r="B1" s="26"/>
      <c r="C1" s="26"/>
      <c r="D1" s="26"/>
      <c r="E1" s="26"/>
      <c r="F1" s="26"/>
      <c r="G1" s="26"/>
    </row>
    <row r="2" spans="1:7" ht="107.25" customHeight="1" x14ac:dyDescent="0.25">
      <c r="A2" s="20" t="s">
        <v>10</v>
      </c>
    </row>
    <row r="3" spans="1:7" ht="105" customHeight="1" x14ac:dyDescent="0.25">
      <c r="A3" s="20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6" t="s">
        <v>9</v>
      </c>
      <c r="B1" s="26"/>
      <c r="C1" s="26"/>
      <c r="D1" s="26"/>
      <c r="E1" s="26"/>
      <c r="F1" s="26"/>
      <c r="G1" s="26"/>
    </row>
    <row r="2" spans="1:7" ht="107.25" customHeight="1" x14ac:dyDescent="0.25">
      <c r="A2" s="20" t="s">
        <v>10</v>
      </c>
    </row>
    <row r="3" spans="1:7" ht="105" customHeight="1" x14ac:dyDescent="0.25">
      <c r="A3" s="20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Пример</vt:lpstr>
      <vt:lpstr>EXCEL2.RU</vt:lpstr>
      <vt:lpstr>Заказ</vt:lpstr>
      <vt:lpstr>Лент_изготовлено</vt:lpstr>
      <vt:lpstr>Лент_использовано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2015-03-25T19:56:17Z</dcterms:modified>
</cp:coreProperties>
</file>