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9480" windowHeight="7635"/>
  </bookViews>
  <sheets>
    <sheet name="Лист1" sheetId="10" r:id="rId1"/>
    <sheet name="EXCEL2.RU" sheetId="11" r:id="rId2"/>
    <sheet name="EXCEL2.RU (2)" sheetId="12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Фрукт">OFFSET('[1]Множественные условия'!$I$3,,,COUNTIF('[1]Множественные условия'!$I$3:$I$13,"*?"))</definedName>
  </definedNames>
  <calcPr calcId="145621"/>
</workbook>
</file>

<file path=xl/calcChain.xml><?xml version="1.0" encoding="utf-8"?>
<calcChain xmlns="http://schemas.openxmlformats.org/spreadsheetml/2006/main">
  <c r="D18" i="10" l="1"/>
  <c r="D21" i="10" s="1"/>
  <c r="C21" i="10"/>
  <c r="C22" i="10"/>
  <c r="C23" i="10"/>
  <c r="C24" i="10"/>
  <c r="C25" i="10"/>
  <c r="C26" i="10"/>
  <c r="B21" i="10"/>
  <c r="B22" i="10"/>
  <c r="B23" i="10"/>
  <c r="B24" i="10"/>
  <c r="B25" i="10"/>
  <c r="B26" i="10"/>
  <c r="A22" i="10"/>
  <c r="A23" i="10"/>
  <c r="A24" i="10"/>
  <c r="A25" i="10"/>
  <c r="A26" i="10"/>
  <c r="A21" i="10"/>
  <c r="C14" i="10"/>
  <c r="C13" i="10"/>
  <c r="C8" i="10"/>
  <c r="D8" i="10"/>
  <c r="C7" i="10"/>
  <c r="D7" i="10"/>
  <c r="D6" i="10"/>
  <c r="C6" i="10"/>
  <c r="D26" i="10" l="1"/>
  <c r="D24" i="10"/>
  <c r="D22" i="10"/>
  <c r="D25" i="10"/>
  <c r="D23" i="10"/>
</calcChain>
</file>

<file path=xl/sharedStrings.xml><?xml version="1.0" encoding="utf-8"?>
<sst xmlns="http://schemas.openxmlformats.org/spreadsheetml/2006/main" count="24" uniqueCount="18">
  <si>
    <t>Начало</t>
  </si>
  <si>
    <t>Добавить месяцев</t>
  </si>
  <si>
    <t>Итог (ДАТАМЕС)</t>
  </si>
  <si>
    <t>Альтернативный вариант</t>
  </si>
  <si>
    <t>Конец месяца</t>
  </si>
  <si>
    <t>Итог (КОНМЕСЯЦА)</t>
  </si>
  <si>
    <t>Таблица с датами отстоящими на месяц</t>
  </si>
  <si>
    <t>Месяц</t>
  </si>
  <si>
    <t>Начальная дата</t>
  </si>
  <si>
    <t>Конец месяцев</t>
  </si>
  <si>
    <t>Квартал</t>
  </si>
  <si>
    <t>Конец квартала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</si>
  <si>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</si>
  <si>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</si>
  <si>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</si>
  <si>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</si>
  <si>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</si>
  <si>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Прибавляем месяцы к дате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</si>
</sst>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1"/>
    <xf numFmtId="0" fontId="1" fillId="0" borderId="1" xfId="0" applyFont="1" applyBorder="1"/>
    <xf numFmtId="14" fontId="0" fillId="0" borderId="1" xfId="0" applyNumberFormat="1" applyBorder="1"/>
    <xf numFmtId="1" fontId="0" fillId="0" borderId="1" xfId="0" applyNumberFormat="1" applyBorder="1"/>
    <xf numFmtId="14" fontId="8" fillId="0" borderId="1" xfId="0" applyNumberFormat="1" applyFont="1" applyBorder="1"/>
    <xf numFmtId="14" fontId="6" fillId="0" borderId="1" xfId="0" applyNumberFormat="1" applyFont="1" applyBorder="1"/>
    <xf numFmtId="0" fontId="1" fillId="0" borderId="0" xfId="0" applyFont="1"/>
    <xf numFmtId="14" fontId="6" fillId="0" borderId="0" xfId="0" applyNumberFormat="1" applyFont="1" applyFill="1" applyBorder="1"/>
    <xf numFmtId="0" fontId="7" fillId="0" borderId="0" xfId="0" applyFont="1" applyFill="1" applyBorder="1"/>
    <xf numFmtId="14" fontId="1" fillId="0" borderId="1" xfId="0" applyNumberFormat="1" applyFont="1" applyBorder="1"/>
    <xf numFmtId="0" fontId="9" fillId="0" borderId="0" xfId="0" applyFont="1"/>
    <xf numFmtId="14" fontId="6" fillId="0" borderId="0" xfId="0" applyNumberFormat="1" applyFont="1" applyFill="1"/>
    <xf numFmtId="0" fontId="7" fillId="0" borderId="0" xfId="0" applyFont="1" applyFill="1"/>
    <xf numFmtId="0" fontId="1" fillId="0" borderId="0" xfId="0" applyFont="1" applyAlignment="1">
      <alignment horizontal="right"/>
    </xf>
    <xf numFmtId="0" fontId="11" fillId="3" borderId="0" xfId="1" applyFont="1" applyFill="1" applyAlignment="1">
      <alignment vertical="center" wrapText="1"/>
    </xf>
    <xf numFmtId="0" fontId="10" fillId="2" borderId="0" xfId="4" applyFont="1" applyFill="1" applyAlignment="1" applyProtection="1">
      <alignment horizontal="center" vertical="center"/>
    </xf>
    <xf numFmtId="0" fontId="10" fillId="2" borderId="0" xfId="7" applyFont="1" applyFill="1" applyAlignment="1" applyProtection="1">
      <alignment vertical="center"/>
    </xf>
    <xf numFmtId="0" fontId="14" fillId="4" borderId="0" xfId="0" applyFont="1" applyFill="1" applyAlignment="1"/>
    <xf numFmtId="0" fontId="15" fillId="4" borderId="0" xfId="0" applyFont="1" applyFill="1" applyAlignment="1">
      <alignment vertical="center"/>
    </xf>
    <xf numFmtId="0" fontId="5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7;&#1088;&#1077;&#1076;&#1085;&#1077;&#1077;/&#1087;&#1086;&#1076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ножественные условия"/>
      <sheetName val="СЧЕТЕСЛИ (диапазон)"/>
    </sheetNames>
    <sheetDataSet>
      <sheetData sheetId="0">
        <row r="3">
          <cell r="I3" t="str">
            <v>яблоки</v>
          </cell>
        </row>
        <row r="4">
          <cell r="I4" t="str">
            <v>персики</v>
          </cell>
        </row>
        <row r="5">
          <cell r="I5" t="str">
            <v>груши</v>
          </cell>
        </row>
        <row r="6">
          <cell r="I6" t="str">
            <v>апельсины</v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20:D26" totalsRowShown="0" headerRowDxfId="5" dataDxfId="4">
  <autoFilter ref="A20:D26"/>
  <tableColumns count="4">
    <tableColumn id="1" name="Месяц" dataDxfId="3">
      <calculatedColumnFormula>EDATE($B$18,ROW()-ROW($A$20))</calculatedColumnFormula>
    </tableColumn>
    <tableColumn id="2" name="Конец месяцев" dataDxfId="2">
      <calculatedColumnFormula>EOMONTH($B$18,ROW()-ROW($A$20)-1)</calculatedColumnFormula>
    </tableColumn>
    <tableColumn id="3" name="Квартал" dataDxfId="1">
      <calculatedColumnFormula>EDATE($B$18,(ROW()-ROW($A$20)-1)*3)</calculatedColumnFormula>
    </tableColumn>
    <tableColumn id="4" name="Конец квартала" dataDxfId="0">
      <calculatedColumnFormula>EOMONTH($D$18,(ROW()-ROW($A$20)-1)*3)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://excel2.ru/articles/pribavlyaem-mesyacy-k-date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2" sqref="A2"/>
    </sheetView>
  </sheetViews>
  <sheetFormatPr defaultRowHeight="15" x14ac:dyDescent="0.25"/>
  <cols>
    <col min="1" max="1" width="14.85546875" customWidth="1"/>
    <col min="2" max="2" width="18.28515625" bestFit="1" customWidth="1"/>
    <col min="3" max="3" width="20.28515625" customWidth="1"/>
    <col min="4" max="4" width="24.7109375" bestFit="1" customWidth="1"/>
    <col min="270" max="270" width="10" customWidth="1"/>
    <col min="351" max="351" width="8.5703125" customWidth="1"/>
  </cols>
  <sheetData>
    <row r="1" spans="1:7" ht="26.25" x14ac:dyDescent="0.25">
      <c r="A1" s="17" t="s">
        <v>15</v>
      </c>
      <c r="B1" s="17"/>
      <c r="C1" s="17"/>
      <c r="D1" s="17"/>
    </row>
    <row r="2" spans="1:7" ht="15.75" x14ac:dyDescent="0.25">
      <c r="A2" s="20" t="s">
        <v>16</v>
      </c>
      <c r="B2" s="18"/>
      <c r="C2" s="18"/>
      <c r="D2" s="18"/>
    </row>
    <row r="3" spans="1:7" ht="18.75" x14ac:dyDescent="0.25">
      <c r="A3" s="19" t="s">
        <v>17</v>
      </c>
      <c r="B3" s="19"/>
      <c r="C3" s="19"/>
      <c r="D3" s="19"/>
    </row>
    <row r="5" spans="1:7" ht="18.75" x14ac:dyDescent="0.3">
      <c r="A5" s="2" t="s">
        <v>0</v>
      </c>
      <c r="B5" s="2" t="s">
        <v>1</v>
      </c>
      <c r="C5" s="2" t="s">
        <v>2</v>
      </c>
      <c r="D5" s="2" t="s">
        <v>3</v>
      </c>
      <c r="G5" s="11"/>
    </row>
    <row r="6" spans="1:7" x14ac:dyDescent="0.25">
      <c r="A6" s="3">
        <v>40091</v>
      </c>
      <c r="B6" s="4">
        <v>2</v>
      </c>
      <c r="C6" s="3">
        <f>EDATE(A6,B6)</f>
        <v>40152</v>
      </c>
      <c r="D6" s="3">
        <f>DATE(YEAR(A6),MONTH(A6)+B6,DAY(A6))</f>
        <v>40152</v>
      </c>
    </row>
    <row r="7" spans="1:7" x14ac:dyDescent="0.25">
      <c r="A7" s="3">
        <v>39487</v>
      </c>
      <c r="B7" s="4">
        <v>12</v>
      </c>
      <c r="C7" s="3">
        <f>EDATE(A7,B7)</f>
        <v>39853</v>
      </c>
      <c r="D7" s="6">
        <f>DATE(YEAR(A7),MONTH(A7)+B7,DAY(A7))</f>
        <v>39853</v>
      </c>
    </row>
    <row r="8" spans="1:7" x14ac:dyDescent="0.25">
      <c r="A8" s="3">
        <v>39507</v>
      </c>
      <c r="B8" s="4">
        <v>12</v>
      </c>
      <c r="C8" s="3">
        <f>EDATE(A8,B8)</f>
        <v>39872</v>
      </c>
      <c r="D8" s="5">
        <f>DATE(YEAR(A8),MONTH(A8)+B8,DAY(A8))</f>
        <v>39873</v>
      </c>
    </row>
    <row r="10" spans="1:7" x14ac:dyDescent="0.25">
      <c r="A10" s="7" t="s">
        <v>4</v>
      </c>
    </row>
    <row r="11" spans="1:7" hidden="1" x14ac:dyDescent="0.25"/>
    <row r="12" spans="1:7" x14ac:dyDescent="0.25">
      <c r="A12" s="2" t="s">
        <v>0</v>
      </c>
      <c r="B12" s="2" t="s">
        <v>1</v>
      </c>
      <c r="C12" s="2" t="s">
        <v>5</v>
      </c>
    </row>
    <row r="13" spans="1:7" x14ac:dyDescent="0.25">
      <c r="A13" s="3">
        <v>39994</v>
      </c>
      <c r="B13" s="4">
        <v>2</v>
      </c>
      <c r="C13" s="3">
        <f>EOMONTH(A13,B13)</f>
        <v>40056</v>
      </c>
    </row>
    <row r="14" spans="1:7" x14ac:dyDescent="0.25">
      <c r="A14" s="3">
        <v>40968</v>
      </c>
      <c r="B14" s="4">
        <v>3</v>
      </c>
      <c r="C14" s="3">
        <f>EOMONTH(A14,B14)</f>
        <v>41060</v>
      </c>
    </row>
    <row r="16" spans="1:7" x14ac:dyDescent="0.25">
      <c r="A16" s="7" t="s">
        <v>6</v>
      </c>
    </row>
    <row r="17" spans="1:4" ht="15.75" hidden="1" customHeight="1" x14ac:dyDescent="0.25"/>
    <row r="18" spans="1:4" x14ac:dyDescent="0.25">
      <c r="A18" s="2" t="s">
        <v>8</v>
      </c>
      <c r="B18" s="10">
        <v>41004</v>
      </c>
      <c r="C18" s="14" t="s">
        <v>11</v>
      </c>
      <c r="D18" s="10">
        <f>EOMONTH(B18,INT((MONTH(B18)+2)/3)*3-MONTH(B18))</f>
        <v>41090</v>
      </c>
    </row>
    <row r="20" spans="1:4" x14ac:dyDescent="0.25">
      <c r="A20" s="9" t="s">
        <v>7</v>
      </c>
      <c r="B20" s="13" t="s">
        <v>9</v>
      </c>
      <c r="C20" s="13" t="s">
        <v>10</v>
      </c>
      <c r="D20" s="13" t="s">
        <v>11</v>
      </c>
    </row>
    <row r="21" spans="1:4" x14ac:dyDescent="0.25">
      <c r="A21" s="8">
        <f t="shared" ref="A21:A26" si="0">EDATE($B$18,ROW()-ROW($A$20))</f>
        <v>41034</v>
      </c>
      <c r="B21" s="12">
        <f t="shared" ref="B21:B26" si="1">EOMONTH($B$18,ROW()-ROW($A$20)-1)</f>
        <v>41029</v>
      </c>
      <c r="C21" s="12">
        <f t="shared" ref="C21:C26" si="2">EDATE($B$18,(ROW()-ROW($A$20)-1)*3)</f>
        <v>41004</v>
      </c>
      <c r="D21" s="12">
        <f t="shared" ref="D21:D26" si="3">EOMONTH($D$18,(ROW()-ROW($A$20)-1)*3)</f>
        <v>41090</v>
      </c>
    </row>
    <row r="22" spans="1:4" x14ac:dyDescent="0.25">
      <c r="A22" s="8">
        <f t="shared" si="0"/>
        <v>41065</v>
      </c>
      <c r="B22" s="12">
        <f t="shared" si="1"/>
        <v>41060</v>
      </c>
      <c r="C22" s="12">
        <f t="shared" si="2"/>
        <v>41095</v>
      </c>
      <c r="D22" s="12">
        <f t="shared" si="3"/>
        <v>41182</v>
      </c>
    </row>
    <row r="23" spans="1:4" x14ac:dyDescent="0.25">
      <c r="A23" s="8">
        <f t="shared" si="0"/>
        <v>41095</v>
      </c>
      <c r="B23" s="12">
        <f t="shared" si="1"/>
        <v>41090</v>
      </c>
      <c r="C23" s="12">
        <f t="shared" si="2"/>
        <v>41187</v>
      </c>
      <c r="D23" s="12">
        <f t="shared" si="3"/>
        <v>41274</v>
      </c>
    </row>
    <row r="24" spans="1:4" x14ac:dyDescent="0.25">
      <c r="A24" s="8">
        <f t="shared" si="0"/>
        <v>41126</v>
      </c>
      <c r="B24" s="12">
        <f t="shared" si="1"/>
        <v>41121</v>
      </c>
      <c r="C24" s="12">
        <f t="shared" si="2"/>
        <v>41279</v>
      </c>
      <c r="D24" s="12">
        <f t="shared" si="3"/>
        <v>41364</v>
      </c>
    </row>
    <row r="25" spans="1:4" x14ac:dyDescent="0.25">
      <c r="A25" s="8">
        <f t="shared" si="0"/>
        <v>41157</v>
      </c>
      <c r="B25" s="12">
        <f t="shared" si="1"/>
        <v>41152</v>
      </c>
      <c r="C25" s="12">
        <f t="shared" si="2"/>
        <v>41369</v>
      </c>
      <c r="D25" s="12">
        <f t="shared" si="3"/>
        <v>41455</v>
      </c>
    </row>
    <row r="26" spans="1:4" x14ac:dyDescent="0.25">
      <c r="A26" s="8">
        <f t="shared" si="0"/>
        <v>41187</v>
      </c>
      <c r="B26" s="12">
        <f t="shared" si="1"/>
        <v>41182</v>
      </c>
      <c r="C26" s="12">
        <f t="shared" si="2"/>
        <v>41460</v>
      </c>
      <c r="D26" s="12">
        <f t="shared" si="3"/>
        <v>41547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6" t="s">
        <v>12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13</v>
      </c>
    </row>
    <row r="3" spans="1:7" ht="105" customHeight="1" x14ac:dyDescent="0.25">
      <c r="A3" s="15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6" t="s">
        <v>12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13</v>
      </c>
    </row>
    <row r="3" spans="1:7" ht="105" customHeight="1" x14ac:dyDescent="0.25">
      <c r="A3" s="15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2015-04-11T20:35:25Z</dcterms:modified>
</cp:coreProperties>
</file>