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75" windowWidth="7560" windowHeight="177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19" i="1" l="1"/>
  <c r="B16" i="1"/>
  <c r="B13" i="1"/>
  <c r="B12" i="1"/>
  <c r="B11" i="1"/>
  <c r="B25" i="1" l="1"/>
  <c r="B24" i="1"/>
  <c r="B23" i="1"/>
  <c r="B22" i="1"/>
  <c r="B8" i="1"/>
  <c r="B7" i="1"/>
  <c r="B6" i="1"/>
</calcChain>
</file>

<file path=xl/sharedStrings.xml><?xml version="1.0" encoding="utf-8"?>
<sst xmlns="http://schemas.openxmlformats.org/spreadsheetml/2006/main" count="30" uniqueCount="22">
  <si>
    <t>ТЕКСТ()</t>
  </si>
  <si>
    <t>Значение времени (часов) в десятичной форме</t>
  </si>
  <si>
    <t>Формат время</t>
  </si>
  <si>
    <t>ВРЕМЯ()</t>
  </si>
  <si>
    <t>Преобразование 1800 в 18:00</t>
  </si>
  <si>
    <t>ВРЕМЗНАЧ()</t>
  </si>
  <si>
    <t>Прямое преобразование количества часов в дату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</si>
  <si>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</si>
  <si>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</si>
  <si>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</si>
  <si>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</si>
  <si>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</si>
  <si>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Преобразование в MS EXCEL ЧИСЕЛ в формат ВРЕМЯ</t>
  </si>
  <si>
    <t>пример1а</t>
  </si>
  <si>
    <t>пример1б</t>
  </si>
  <si>
    <t>Часы</t>
  </si>
  <si>
    <t>Минуты</t>
  </si>
  <si>
    <t>пример2</t>
  </si>
  <si>
    <t>пример3</t>
  </si>
  <si>
    <t>Значение времени (только минут) в десятичной форме</t>
  </si>
  <si>
    <t>Хранение часов и минут в разных частях  числа (в целой и дробной)</t>
  </si>
  <si>
    <t>Значение времени (часов) в десятичной форме (&gt;24 часов)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</si>
</sst>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F400]h:mm:ss\ AM/PM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1"/>
    <xf numFmtId="0" fontId="1" fillId="0" borderId="1" xfId="0" applyFont="1" applyBorder="1"/>
    <xf numFmtId="14" fontId="0" fillId="0" borderId="1" xfId="0" applyNumberFormat="1" applyBorder="1"/>
    <xf numFmtId="165" fontId="0" fillId="0" borderId="1" xfId="0" applyNumberFormat="1" applyBorder="1"/>
    <xf numFmtId="18" fontId="0" fillId="0" borderId="1" xfId="0" applyNumberFormat="1" applyBorder="1"/>
    <xf numFmtId="0" fontId="1" fillId="2" borderId="1" xfId="0" applyFont="1" applyFill="1" applyBorder="1"/>
    <xf numFmtId="0" fontId="0" fillId="2" borderId="1" xfId="0" applyNumberFormat="1" applyFill="1" applyBorder="1"/>
    <xf numFmtId="0" fontId="7" fillId="4" borderId="0" xfId="1" applyFont="1" applyFill="1" applyAlignment="1">
      <alignment vertical="center" wrapText="1"/>
    </xf>
    <xf numFmtId="0" fontId="6" fillId="3" borderId="0" xfId="7" applyFont="1" applyFill="1" applyAlignment="1" applyProtection="1">
      <alignment vertical="center"/>
    </xf>
    <xf numFmtId="0" fontId="10" fillId="5" borderId="0" xfId="0" applyFont="1" applyFill="1" applyAlignment="1"/>
    <xf numFmtId="0" fontId="11" fillId="5" borderId="0" xfId="0" applyFont="1" applyFill="1" applyAlignment="1">
      <alignment vertical="center"/>
    </xf>
    <xf numFmtId="0" fontId="5" fillId="5" borderId="0" xfId="4" applyFill="1" applyAlignment="1" applyProtection="1"/>
    <xf numFmtId="0" fontId="6" fillId="3" borderId="0" xfId="4" applyFont="1" applyFill="1" applyAlignment="1" applyProtection="1">
      <alignment horizontal="center" vertical="center"/>
    </xf>
    <xf numFmtId="1" fontId="0" fillId="0" borderId="1" xfId="0" applyNumberFormat="1" applyBorder="1"/>
    <xf numFmtId="0" fontId="1" fillId="0" borderId="0" xfId="0" applyFont="1" applyBorder="1"/>
    <xf numFmtId="18" fontId="0" fillId="0" borderId="0" xfId="0" applyNumberFormat="1" applyBorder="1"/>
    <xf numFmtId="0" fontId="12" fillId="0" borderId="0" xfId="0" applyFont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reobrazovanie-v-ms-excel-chisel-v-format-vremy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25"/>
  <sheetViews>
    <sheetView tabSelected="1" workbookViewId="0">
      <selection activeCell="H10" sqref="H10"/>
    </sheetView>
  </sheetViews>
  <sheetFormatPr defaultRowHeight="15" x14ac:dyDescent="0.25"/>
  <cols>
    <col min="1" max="1" width="64.85546875" bestFit="1" customWidth="1"/>
    <col min="2" max="2" width="19" bestFit="1" customWidth="1"/>
    <col min="3" max="3" width="12" bestFit="1" customWidth="1"/>
    <col min="4" max="4" width="16" customWidth="1"/>
    <col min="5" max="5" width="20.5703125" customWidth="1"/>
    <col min="12" max="12" width="10.140625" bestFit="1" customWidth="1"/>
    <col min="270" max="270" width="10" customWidth="1"/>
    <col min="351" max="351" width="8.5703125" customWidth="1"/>
  </cols>
  <sheetData>
    <row r="1" spans="1:3" ht="26.25" x14ac:dyDescent="0.25">
      <c r="A1" s="9" t="s">
        <v>10</v>
      </c>
      <c r="B1" s="9"/>
    </row>
    <row r="2" spans="1:3" ht="15.75" x14ac:dyDescent="0.25">
      <c r="A2" s="12" t="s">
        <v>11</v>
      </c>
      <c r="B2" s="10"/>
    </row>
    <row r="3" spans="1:3" ht="18.75" x14ac:dyDescent="0.25">
      <c r="A3" s="11" t="s">
        <v>12</v>
      </c>
      <c r="B3" s="11"/>
    </row>
    <row r="5" spans="1:3" x14ac:dyDescent="0.25">
      <c r="A5" s="6" t="s">
        <v>1</v>
      </c>
      <c r="B5" s="7">
        <v>10.5</v>
      </c>
      <c r="C5" s="17" t="s">
        <v>13</v>
      </c>
    </row>
    <row r="6" spans="1:3" x14ac:dyDescent="0.25">
      <c r="A6" s="2" t="s">
        <v>0</v>
      </c>
      <c r="B6" s="3" t="str">
        <f>TEXT(B5/24, "ч:мм")</f>
        <v>10:30</v>
      </c>
      <c r="C6" s="17"/>
    </row>
    <row r="7" spans="1:3" x14ac:dyDescent="0.25">
      <c r="A7" s="2" t="s">
        <v>2</v>
      </c>
      <c r="B7" s="4">
        <f>B5/24</f>
        <v>0.4375</v>
      </c>
      <c r="C7" s="17"/>
    </row>
    <row r="8" spans="1:3" x14ac:dyDescent="0.25">
      <c r="A8" s="2" t="s">
        <v>3</v>
      </c>
      <c r="B8" s="5">
        <f>TIME(B5,MOD(B5,1)*60,0)</f>
        <v>0.4375</v>
      </c>
      <c r="C8" s="17"/>
    </row>
    <row r="9" spans="1:3" x14ac:dyDescent="0.25">
      <c r="C9" s="17"/>
    </row>
    <row r="10" spans="1:3" x14ac:dyDescent="0.25">
      <c r="A10" s="6" t="s">
        <v>21</v>
      </c>
      <c r="B10" s="7">
        <v>52.84</v>
      </c>
      <c r="C10" s="17" t="s">
        <v>14</v>
      </c>
    </row>
    <row r="11" spans="1:3" x14ac:dyDescent="0.25">
      <c r="A11" s="2" t="s">
        <v>0</v>
      </c>
      <c r="B11" s="3" t="str">
        <f>INT(B10)&amp;" ч "&amp;TEXT(B10/24,"мм")&amp;" мин"</f>
        <v>52 ч 50 мин</v>
      </c>
      <c r="C11" s="17"/>
    </row>
    <row r="12" spans="1:3" x14ac:dyDescent="0.25">
      <c r="A12" s="2" t="s">
        <v>15</v>
      </c>
      <c r="B12" s="14">
        <f>INT(B10)</f>
        <v>52</v>
      </c>
      <c r="C12" s="17"/>
    </row>
    <row r="13" spans="1:3" x14ac:dyDescent="0.25">
      <c r="A13" s="2" t="s">
        <v>16</v>
      </c>
      <c r="B13" s="14">
        <f>INT(MOD(B10,1)*60)</f>
        <v>50</v>
      </c>
      <c r="C13" s="17"/>
    </row>
    <row r="14" spans="1:3" x14ac:dyDescent="0.25">
      <c r="C14" s="17"/>
    </row>
    <row r="15" spans="1:3" x14ac:dyDescent="0.25">
      <c r="A15" s="6" t="s">
        <v>20</v>
      </c>
      <c r="B15" s="7">
        <v>10.75</v>
      </c>
      <c r="C15" s="17"/>
    </row>
    <row r="16" spans="1:3" x14ac:dyDescent="0.25">
      <c r="A16" s="2" t="s">
        <v>3</v>
      </c>
      <c r="B16" s="5">
        <f>TIME(INT(B15),100*(B15-INT(B15)),0)</f>
        <v>0.46875</v>
      </c>
      <c r="C16" s="17" t="s">
        <v>17</v>
      </c>
    </row>
    <row r="17" spans="1:3" x14ac:dyDescent="0.25">
      <c r="A17" s="15"/>
      <c r="B17" s="16"/>
      <c r="C17" s="17"/>
    </row>
    <row r="18" spans="1:3" x14ac:dyDescent="0.25">
      <c r="A18" s="6" t="s">
        <v>19</v>
      </c>
      <c r="B18" s="7">
        <v>145</v>
      </c>
      <c r="C18" s="17"/>
    </row>
    <row r="19" spans="1:3" x14ac:dyDescent="0.25">
      <c r="A19" s="2" t="s">
        <v>3</v>
      </c>
      <c r="B19" s="5">
        <f>TIME(0,B18,0)</f>
        <v>0.10069444444444443</v>
      </c>
      <c r="C19" s="17" t="s">
        <v>18</v>
      </c>
    </row>
    <row r="20" spans="1:3" x14ac:dyDescent="0.25">
      <c r="C20" s="17"/>
    </row>
    <row r="21" spans="1:3" x14ac:dyDescent="0.25">
      <c r="A21" s="6" t="s">
        <v>4</v>
      </c>
      <c r="B21" s="7">
        <v>1800</v>
      </c>
    </row>
    <row r="22" spans="1:3" x14ac:dyDescent="0.25">
      <c r="A22" s="2" t="s">
        <v>3</v>
      </c>
      <c r="B22" s="5">
        <f>TIME(LEFT(B21,LEN(B21)-2),RIGHT(B21,2),)</f>
        <v>0.75</v>
      </c>
    </row>
    <row r="23" spans="1:3" x14ac:dyDescent="0.25">
      <c r="A23" s="2" t="s">
        <v>5</v>
      </c>
      <c r="B23" s="5">
        <f>TIMEVALUE(REPLACE(B21,LEN(B21)-1,0,":"))</f>
        <v>0.75</v>
      </c>
    </row>
    <row r="24" spans="1:3" x14ac:dyDescent="0.25">
      <c r="A24" s="2" t="s">
        <v>0</v>
      </c>
      <c r="B24" s="5">
        <f>--TEXT(B21,"00\:00")</f>
        <v>0.75</v>
      </c>
    </row>
    <row r="25" spans="1:3" x14ac:dyDescent="0.25">
      <c r="A25" s="2" t="s">
        <v>6</v>
      </c>
      <c r="B25" s="5">
        <f>INT(B21/100)/24+MOD(B21,100)/1440</f>
        <v>0.75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3" t="s">
        <v>7</v>
      </c>
      <c r="B1" s="13"/>
      <c r="C1" s="13"/>
      <c r="D1" s="13"/>
      <c r="E1" s="13"/>
      <c r="F1" s="13"/>
      <c r="G1" s="13"/>
    </row>
    <row r="2" spans="1:7" ht="107.25" customHeight="1" x14ac:dyDescent="0.25">
      <c r="A2" s="8" t="s">
        <v>8</v>
      </c>
    </row>
    <row r="3" spans="1:7" ht="105" customHeight="1" x14ac:dyDescent="0.25">
      <c r="A3" s="8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3" t="s">
        <v>7</v>
      </c>
      <c r="B1" s="13"/>
      <c r="C1" s="13"/>
      <c r="D1" s="13"/>
      <c r="E1" s="13"/>
      <c r="F1" s="13"/>
      <c r="G1" s="13"/>
    </row>
    <row r="2" spans="1:7" ht="107.25" customHeight="1" x14ac:dyDescent="0.25">
      <c r="A2" s="8" t="s">
        <v>8</v>
      </c>
    </row>
    <row r="3" spans="1:7" ht="105" customHeight="1" x14ac:dyDescent="0.25">
      <c r="A3" s="8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Обычный</cp:lastModifiedBy>
  <dcterms:created xsi:type="dcterms:W3CDTF">2010-11-07T17:13:07Z</dcterms:created>
  <dcterms:modified xsi:type="dcterms:W3CDTF">2017-10-24T17:26:07Z</dcterms:modified>
</cp:coreProperties>
</file>