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30" windowWidth="9375" windowHeight="5580"/>
  </bookViews>
  <sheets>
    <sheet name="пример1" sheetId="1" r:id="rId1"/>
    <sheet name="excel2.ru (2)" sheetId="8" state="veryHidden" r:id="rId2"/>
    <sheet name="пример2" sheetId="2" r:id="rId3"/>
    <sheet name="EXCEL2.RU" sheetId="9" r:id="rId4"/>
  </sheets>
  <definedNames>
    <definedName name="anscount" hidden="1">2</definedName>
    <definedName name="Chevy">пример1!$B$14:$G$14</definedName>
    <definedName name="Ford">пример1!$B$16:$G$16</definedName>
    <definedName name="GM">пример1!$B$19:$G$19</definedName>
    <definedName name="Honda">пример1!$B$15:$G$15</definedName>
    <definedName name="Kia">пример1!$B$20:$G$20</definedName>
    <definedName name="limcount" hidden="1">2</definedName>
    <definedName name="Saab">пример1!$B$18:$G$18</definedName>
    <definedName name="sencount" hidden="1">4</definedName>
    <definedName name="Subaru">пример1!$B$17:$G$17</definedName>
    <definedName name="Toyota">пример1!$B$13:$G$13</definedName>
    <definedName name="Volkswagen">пример1!$B$21:$G$21</definedName>
    <definedName name="Апр">пример1!$E$13:$E$21</definedName>
    <definedName name="Валуев">пример2!$B$16:$E$16</definedName>
    <definedName name="Дергунов">пример2!$B$13:$E$13</definedName>
    <definedName name="Иванов">пример2!$B$10:$E$10</definedName>
    <definedName name="Июн">пример1!$G$13:$G$21</definedName>
    <definedName name="Кв.1">пример2!$B$10:$B$18</definedName>
    <definedName name="Кв.2">пример2!$C$10:$C$18</definedName>
    <definedName name="Кв.3">пример2!$D$10:$D$18</definedName>
    <definedName name="Кв.4">пример2!$E$10:$E$18</definedName>
    <definedName name="Козлов">пример2!$B$12:$E$12</definedName>
    <definedName name="Коньшина">пример2!$B$14:$E$14</definedName>
    <definedName name="Лель">пример2!$B$17:$E$17</definedName>
    <definedName name="Май">пример1!$F$13:$F$21</definedName>
    <definedName name="Мар">пример1!$D$13:$D$21</definedName>
    <definedName name="Петрова">пример2!$B$18:$E$18</definedName>
    <definedName name="Сидоров">пример2!$B$11:$E$11</definedName>
    <definedName name="Сморчков">пример2!$B$15:$E$15</definedName>
    <definedName name="Фамилия">пример2!$B$10:$E$18</definedName>
    <definedName name="Фев">пример1!$C$13:$C$21</definedName>
    <definedName name="Янв">пример1!$B$13:$B$21</definedName>
  </definedNames>
  <calcPr calcId="145621"/>
</workbook>
</file>

<file path=xl/calcChain.xml><?xml version="1.0" encoding="utf-8"?>
<calcChain xmlns="http://schemas.openxmlformats.org/spreadsheetml/2006/main">
  <c r="I10" i="1" l="1"/>
  <c r="D10" i="1"/>
  <c r="J9" i="1"/>
  <c r="E9" i="1"/>
  <c r="G14" i="2"/>
  <c r="G12" i="2"/>
  <c r="J10" i="1"/>
  <c r="G13" i="2"/>
  <c r="B10" i="1"/>
  <c r="E10" i="1" l="1"/>
</calcChain>
</file>

<file path=xl/sharedStrings.xml><?xml version="1.0" encoding="utf-8"?>
<sst xmlns="http://schemas.openxmlformats.org/spreadsheetml/2006/main" count="61" uniqueCount="53">
  <si>
    <t>Chevy</t>
  </si>
  <si>
    <t>Honda</t>
  </si>
  <si>
    <t>Toyota</t>
  </si>
  <si>
    <t>Ford</t>
  </si>
  <si>
    <t>Subaru</t>
  </si>
  <si>
    <t>Saab</t>
  </si>
  <si>
    <t>GM</t>
  </si>
  <si>
    <t>Kia</t>
  </si>
  <si>
    <t>Volkswagen</t>
  </si>
  <si>
    <t>Янв</t>
  </si>
  <si>
    <t>Фев</t>
  </si>
  <si>
    <t>Мар</t>
  </si>
  <si>
    <t>Апр</t>
  </si>
  <si>
    <t>Май</t>
  </si>
  <si>
    <t>Июн</t>
  </si>
  <si>
    <t>Метод пересечений</t>
  </si>
  <si>
    <t>Зарплата</t>
  </si>
  <si>
    <t>Выберите фамилию</t>
  </si>
  <si>
    <t>Выберите Квартал</t>
  </si>
  <si>
    <t>Фамилия</t>
  </si>
  <si>
    <t>Дергунов</t>
  </si>
  <si>
    <t>Иванов</t>
  </si>
  <si>
    <t>Сидоров</t>
  </si>
  <si>
    <t>Функция</t>
  </si>
  <si>
    <t>Козлов</t>
  </si>
  <si>
    <t>ИНДЕКС+ПОИСКПОЗ</t>
  </si>
  <si>
    <t>ДВССЫЛ+Пересечения</t>
  </si>
  <si>
    <t>Коньшина</t>
  </si>
  <si>
    <t>СУММПРОИЗВ</t>
  </si>
  <si>
    <t>Сморчков</t>
  </si>
  <si>
    <t>Валуев</t>
  </si>
  <si>
    <t>Лель</t>
  </si>
  <si>
    <t>Петрова</t>
  </si>
  <si>
    <t>Альтернативный метод ИНДЕКС()+ПОИСКПОЗ()</t>
  </si>
  <si>
    <t>Альтернативный метод СУММПРОИЗВ()</t>
  </si>
  <si>
    <t>Действия:</t>
  </si>
  <si>
    <t>1. В ячейке А10 выберите с помощью выпадающего списка интересующую марку машины</t>
  </si>
  <si>
    <t>2. В ячейке B9 выберите с помощью выпадающего списка месяц</t>
  </si>
  <si>
    <t>3. В ячейке С5 появится объем продаж выбранной марки в выбранном месяце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</si>
  <si>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</si>
  <si>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</si>
  <si>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</si>
  <si>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</si>
  <si>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Кв.1</t>
  </si>
  <si>
    <t>Кв.2</t>
  </si>
  <si>
    <t>Кв.3</t>
  </si>
  <si>
    <t>Кв.4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</si>
  <si>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</si>
  <si>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</si>
  <si>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</si>
  <si>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</si>
  <si>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</si>
  <si>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Значение в MS EXCEL на пересечении строки и столбца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</si>
</sst>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i/>
      <sz val="12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3" fillId="0" borderId="0" applyNumberFormat="0" applyFill="0" applyBorder="0" applyAlignment="0" applyProtection="0"/>
    <xf numFmtId="0" fontId="26" fillId="0" borderId="0"/>
  </cellStyleXfs>
  <cellXfs count="38">
    <xf numFmtId="0" fontId="0" fillId="0" borderId="0" xfId="0"/>
    <xf numFmtId="0" fontId="0" fillId="2" borderId="1" xfId="0" applyFill="1" applyBorder="1"/>
    <xf numFmtId="0" fontId="0" fillId="0" borderId="0" xfId="0"/>
    <xf numFmtId="0" fontId="0" fillId="0" borderId="1" xfId="0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5" fillId="0" borderId="0" xfId="0" applyFont="1"/>
    <xf numFmtId="0" fontId="3" fillId="0" borderId="0" xfId="1"/>
    <xf numFmtId="0" fontId="6" fillId="0" borderId="0" xfId="1" applyFont="1"/>
    <xf numFmtId="0" fontId="7" fillId="6" borderId="1" xfId="1" applyFont="1" applyFill="1" applyBorder="1" applyAlignment="1">
      <alignment horizontal="centerContinuous" wrapText="1"/>
    </xf>
    <xf numFmtId="0" fontId="3" fillId="0" borderId="1" xfId="1" applyBorder="1" applyAlignment="1">
      <alignment horizontal="centerContinuous"/>
    </xf>
    <xf numFmtId="0" fontId="7" fillId="6" borderId="1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wrapText="1"/>
    </xf>
    <xf numFmtId="0" fontId="9" fillId="6" borderId="1" xfId="1" applyFont="1" applyFill="1" applyBorder="1" applyAlignment="1">
      <alignment wrapText="1"/>
    </xf>
    <xf numFmtId="0" fontId="7" fillId="7" borderId="1" xfId="1" applyFont="1" applyFill="1" applyBorder="1" applyAlignment="1">
      <alignment horizontal="left" vertical="top"/>
    </xf>
    <xf numFmtId="0" fontId="7" fillId="7" borderId="1" xfId="1" applyFont="1" applyFill="1" applyBorder="1" applyAlignment="1">
      <alignment horizontal="left" vertical="top" wrapText="1"/>
    </xf>
    <xf numFmtId="0" fontId="10" fillId="0" borderId="1" xfId="1" applyFont="1" applyBorder="1"/>
    <xf numFmtId="0" fontId="11" fillId="0" borderId="0" xfId="1" applyFont="1"/>
    <xf numFmtId="0" fontId="6" fillId="0" borderId="0" xfId="0" applyFont="1"/>
    <xf numFmtId="0" fontId="5" fillId="0" borderId="1" xfId="0" applyFont="1" applyBorder="1"/>
    <xf numFmtId="0" fontId="12" fillId="0" borderId="0" xfId="0" applyFont="1"/>
    <xf numFmtId="0" fontId="13" fillId="0" borderId="0" xfId="2"/>
    <xf numFmtId="0" fontId="9" fillId="0" borderId="0" xfId="2" applyFont="1" applyAlignment="1">
      <alignment wrapText="1"/>
    </xf>
    <xf numFmtId="0" fontId="17" fillId="0" borderId="0" xfId="5" applyFont="1" applyAlignment="1" applyProtection="1">
      <alignment wrapText="1"/>
      <protection locked="0"/>
    </xf>
    <xf numFmtId="0" fontId="19" fillId="0" borderId="0" xfId="0" applyFont="1" applyAlignment="1"/>
    <xf numFmtId="0" fontId="20" fillId="0" borderId="0" xfId="0" applyFont="1" applyFill="1" applyBorder="1" applyAlignment="1"/>
    <xf numFmtId="0" fontId="20" fillId="0" borderId="0" xfId="0" applyFont="1"/>
    <xf numFmtId="0" fontId="21" fillId="0" borderId="0" xfId="3" applyFont="1" applyAlignment="1" applyProtection="1"/>
    <xf numFmtId="0" fontId="18" fillId="0" borderId="0" xfId="7" applyFont="1"/>
    <xf numFmtId="0" fontId="22" fillId="6" borderId="1" xfId="1" applyFont="1" applyFill="1" applyBorder="1" applyAlignment="1">
      <alignment wrapText="1"/>
    </xf>
    <xf numFmtId="2" fontId="8" fillId="2" borderId="1" xfId="1" applyNumberFormat="1" applyFont="1" applyFill="1" applyBorder="1" applyAlignment="1">
      <alignment horizontal="left" wrapText="1" indent="2"/>
    </xf>
    <xf numFmtId="0" fontId="24" fillId="8" borderId="0" xfId="5" applyFont="1" applyFill="1" applyAlignment="1" applyProtection="1">
      <alignment horizontal="center" vertical="center"/>
    </xf>
    <xf numFmtId="0" fontId="25" fillId="9" borderId="0" xfId="2" applyFont="1" applyFill="1" applyAlignment="1">
      <alignment vertical="center" wrapText="1"/>
    </xf>
    <xf numFmtId="0" fontId="24" fillId="8" borderId="0" xfId="5" applyFont="1" applyFill="1" applyAlignment="1" applyProtection="1">
      <alignment vertical="center"/>
    </xf>
    <xf numFmtId="0" fontId="27" fillId="10" borderId="0" xfId="0" applyFont="1" applyFill="1" applyAlignment="1"/>
    <xf numFmtId="0" fontId="28" fillId="10" borderId="0" xfId="0" applyFont="1" applyFill="1" applyAlignment="1">
      <alignment vertical="center"/>
    </xf>
    <xf numFmtId="0" fontId="23" fillId="10" borderId="0" xfId="8" applyFill="1" applyAlignment="1" applyProtection="1"/>
  </cellXfs>
  <cellStyles count="10">
    <cellStyle name="Currency_TapePivot" xfId="4"/>
    <cellStyle name="Normal_ALLOC1" xfId="9"/>
    <cellStyle name="Гиперссылка" xfId="8" builtinId="8"/>
    <cellStyle name="Гиперссылка 2" xfId="3"/>
    <cellStyle name="Гиперссылка 3" xfId="5"/>
    <cellStyle name="Обычный" xfId="0" builtinId="0"/>
    <cellStyle name="Обычный 2" xfId="1"/>
    <cellStyle name="Обычный 2 2" xfId="2"/>
    <cellStyle name="Обычный 3" xfId="6"/>
    <cellStyle name="Обычный 4" xfId="7"/>
  </cellStyles>
  <dxfs count="3"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le Style 1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znachenie-v-ms-excel-na-peresechenii-stroki-i-stolbc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znachenie-v-ms-excel-na-peresechenii-stroki-i-stolbc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0"/>
  <sheetViews>
    <sheetView tabSelected="1" workbookViewId="0">
      <selection activeCell="G3" sqref="A1:G3"/>
    </sheetView>
  </sheetViews>
  <sheetFormatPr defaultRowHeight="15" x14ac:dyDescent="0.25"/>
  <cols>
    <col min="1" max="1" width="11.7109375" style="2" bestFit="1" customWidth="1"/>
    <col min="2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12" ht="26.25" x14ac:dyDescent="0.25">
      <c r="A1" s="34" t="s">
        <v>50</v>
      </c>
      <c r="B1" s="34"/>
      <c r="C1" s="34"/>
      <c r="D1" s="34"/>
      <c r="E1" s="34"/>
      <c r="F1" s="34"/>
      <c r="G1" s="34"/>
    </row>
    <row r="2" spans="1:12" ht="15.75" x14ac:dyDescent="0.25">
      <c r="A2" s="37" t="s">
        <v>51</v>
      </c>
      <c r="B2" s="35"/>
      <c r="C2" s="35"/>
      <c r="D2" s="35"/>
      <c r="E2" s="35"/>
      <c r="F2" s="35"/>
      <c r="G2" s="35"/>
    </row>
    <row r="3" spans="1:12" ht="18.75" x14ac:dyDescent="0.25">
      <c r="A3" s="36" t="s">
        <v>52</v>
      </c>
      <c r="B3" s="36"/>
      <c r="C3" s="36"/>
      <c r="D3" s="36"/>
      <c r="E3" s="36"/>
      <c r="F3" s="36"/>
      <c r="G3" s="36"/>
    </row>
    <row r="4" spans="1:12" ht="15.75" x14ac:dyDescent="0.25">
      <c r="A4" s="9"/>
    </row>
    <row r="5" spans="1:12" x14ac:dyDescent="0.25">
      <c r="A5" s="8"/>
    </row>
    <row r="6" spans="1:12" ht="16.5" x14ac:dyDescent="0.3">
      <c r="A6" s="19"/>
      <c r="H6" s="25"/>
      <c r="I6" s="26"/>
      <c r="J6" s="27"/>
      <c r="K6" s="26"/>
      <c r="L6" s="28"/>
    </row>
    <row r="8" spans="1:12" x14ac:dyDescent="0.25">
      <c r="A8" s="7" t="s">
        <v>15</v>
      </c>
      <c r="D8" s="7" t="s">
        <v>33</v>
      </c>
      <c r="I8" s="7" t="s">
        <v>34</v>
      </c>
    </row>
    <row r="9" spans="1:12" x14ac:dyDescent="0.25">
      <c r="B9" s="4" t="s">
        <v>9</v>
      </c>
      <c r="E9" s="4" t="str">
        <f>B9</f>
        <v>Янв</v>
      </c>
      <c r="J9" s="4" t="str">
        <f>B9</f>
        <v>Янв</v>
      </c>
    </row>
    <row r="10" spans="1:12" x14ac:dyDescent="0.25">
      <c r="A10" s="4" t="s">
        <v>5</v>
      </c>
      <c r="B10" s="1">
        <f ca="1">INDIRECT(A10) INDIRECT(B9)</f>
        <v>3600</v>
      </c>
      <c r="D10" s="4" t="str">
        <f>A10</f>
        <v>Saab</v>
      </c>
      <c r="E10" s="1">
        <f>INDEX($B$13:$G$21,MATCH(D10,$A$13:$A$21,0),MATCH(E9,$B$12:$G$12,0))</f>
        <v>3600</v>
      </c>
      <c r="I10" s="4" t="str">
        <f>A10</f>
        <v>Saab</v>
      </c>
      <c r="J10" s="1">
        <f>SUMPRODUCT((B12:G12=J9)*(A13:A21=I10)*(B13:G21))</f>
        <v>3600</v>
      </c>
    </row>
    <row r="12" spans="1:12" x14ac:dyDescent="0.25">
      <c r="A12" s="3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</row>
    <row r="13" spans="1:12" x14ac:dyDescent="0.25">
      <c r="A13" s="6" t="s">
        <v>2</v>
      </c>
      <c r="B13" s="3">
        <v>4064</v>
      </c>
      <c r="C13" s="3">
        <v>5856</v>
      </c>
      <c r="D13" s="3">
        <v>2597</v>
      </c>
      <c r="E13" s="3">
        <v>3737</v>
      </c>
      <c r="F13" s="3">
        <v>4147</v>
      </c>
      <c r="G13" s="3">
        <v>2219</v>
      </c>
    </row>
    <row r="14" spans="1:12" x14ac:dyDescent="0.25">
      <c r="A14" s="6" t="s">
        <v>0</v>
      </c>
      <c r="B14" s="3">
        <v>5000</v>
      </c>
      <c r="C14" s="3">
        <v>2268</v>
      </c>
      <c r="D14" s="3">
        <v>5089</v>
      </c>
      <c r="E14" s="3">
        <v>4511</v>
      </c>
      <c r="F14" s="3">
        <v>865</v>
      </c>
      <c r="G14" s="3">
        <v>814</v>
      </c>
    </row>
    <row r="15" spans="1:12" x14ac:dyDescent="0.25">
      <c r="A15" s="6" t="s">
        <v>1</v>
      </c>
      <c r="B15" s="3">
        <v>812</v>
      </c>
      <c r="C15" s="3">
        <v>5506</v>
      </c>
      <c r="D15" s="3">
        <v>1173</v>
      </c>
      <c r="E15" s="3">
        <v>4776</v>
      </c>
      <c r="F15" s="3">
        <v>2797</v>
      </c>
      <c r="G15" s="3">
        <v>5289</v>
      </c>
    </row>
    <row r="16" spans="1:12" x14ac:dyDescent="0.25">
      <c r="A16" s="6" t="s">
        <v>3</v>
      </c>
      <c r="B16" s="3">
        <v>3185</v>
      </c>
      <c r="C16" s="3">
        <v>747</v>
      </c>
      <c r="D16" s="3">
        <v>871</v>
      </c>
      <c r="E16" s="3">
        <v>4617</v>
      </c>
      <c r="F16" s="3">
        <v>598</v>
      </c>
      <c r="G16" s="3">
        <v>3967</v>
      </c>
    </row>
    <row r="17" spans="1:7" x14ac:dyDescent="0.25">
      <c r="A17" s="6" t="s">
        <v>4</v>
      </c>
      <c r="B17" s="3">
        <v>4617</v>
      </c>
      <c r="C17" s="3">
        <v>3033</v>
      </c>
      <c r="D17" s="3">
        <v>841</v>
      </c>
      <c r="E17" s="3">
        <v>2555</v>
      </c>
      <c r="F17" s="3">
        <v>805</v>
      </c>
      <c r="G17" s="3">
        <v>2281</v>
      </c>
    </row>
    <row r="18" spans="1:7" x14ac:dyDescent="0.25">
      <c r="A18" s="6" t="s">
        <v>5</v>
      </c>
      <c r="B18" s="20">
        <v>3600</v>
      </c>
      <c r="C18" s="3">
        <v>5000</v>
      </c>
      <c r="D18" s="3">
        <v>5480</v>
      </c>
      <c r="E18" s="3">
        <v>4588</v>
      </c>
      <c r="F18" s="3">
        <v>5336</v>
      </c>
      <c r="G18" s="3">
        <v>2588</v>
      </c>
    </row>
    <row r="19" spans="1:7" x14ac:dyDescent="0.25">
      <c r="A19" s="6" t="s">
        <v>6</v>
      </c>
      <c r="B19" s="3">
        <v>5594</v>
      </c>
      <c r="C19" s="3">
        <v>5444</v>
      </c>
      <c r="D19" s="3">
        <v>4968</v>
      </c>
      <c r="E19" s="3">
        <v>2631</v>
      </c>
      <c r="F19" s="3">
        <v>4227</v>
      </c>
      <c r="G19" s="3">
        <v>4247</v>
      </c>
    </row>
    <row r="20" spans="1:7" x14ac:dyDescent="0.25">
      <c r="A20" s="6" t="s">
        <v>7</v>
      </c>
      <c r="B20" s="3">
        <v>4218</v>
      </c>
      <c r="C20" s="3">
        <v>4344</v>
      </c>
      <c r="D20" s="3">
        <v>4459</v>
      </c>
      <c r="E20" s="3">
        <v>3576</v>
      </c>
      <c r="F20" s="3">
        <v>3195</v>
      </c>
      <c r="G20" s="3">
        <v>4167</v>
      </c>
    </row>
    <row r="21" spans="1:7" x14ac:dyDescent="0.25">
      <c r="A21" s="6" t="s">
        <v>8</v>
      </c>
      <c r="B21" s="3">
        <v>3637</v>
      </c>
      <c r="C21" s="3">
        <v>5304</v>
      </c>
      <c r="D21" s="3">
        <v>2661</v>
      </c>
      <c r="E21" s="3">
        <v>5458</v>
      </c>
      <c r="F21" s="3">
        <v>781</v>
      </c>
      <c r="G21" s="3">
        <v>1260</v>
      </c>
    </row>
    <row r="27" spans="1:7" x14ac:dyDescent="0.25">
      <c r="A27" s="21" t="s">
        <v>35</v>
      </c>
    </row>
    <row r="28" spans="1:7" x14ac:dyDescent="0.25">
      <c r="A28" s="2" t="s">
        <v>36</v>
      </c>
    </row>
    <row r="29" spans="1:7" x14ac:dyDescent="0.25">
      <c r="A29" s="2" t="s">
        <v>37</v>
      </c>
    </row>
    <row r="30" spans="1:7" x14ac:dyDescent="0.25">
      <c r="A30" s="2" t="s">
        <v>38</v>
      </c>
    </row>
  </sheetData>
  <dataValidations count="3">
    <dataValidation type="list" allowBlank="1" showInputMessage="1" showErrorMessage="1" sqref="A10">
      <formula1>$A$13:$A$21</formula1>
    </dataValidation>
    <dataValidation type="list" allowBlank="1" showInputMessage="1" showErrorMessage="1" sqref="B9">
      <formula1>$B$12:$G$12</formula1>
    </dataValidation>
    <dataValidation allowBlank="1" showInputMessage="1" showErrorMessage="1" sqref="E9 I10 J9"/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22" customWidth="1"/>
    <col min="2" max="16384" width="9.140625" style="22" hidden="1"/>
  </cols>
  <sheetData>
    <row r="1" spans="1:1" ht="23.25" x14ac:dyDescent="0.35">
      <c r="A1" s="24" t="s">
        <v>39</v>
      </c>
    </row>
    <row r="2" spans="1:1" ht="24.75" customHeight="1" x14ac:dyDescent="0.35">
      <c r="A2" s="29" t="s">
        <v>40</v>
      </c>
    </row>
    <row r="3" spans="1:1" ht="75.75" x14ac:dyDescent="0.25">
      <c r="A3" s="23" t="s">
        <v>41</v>
      </c>
    </row>
    <row r="4" spans="1:1" ht="75.75" x14ac:dyDescent="0.25">
      <c r="A4" s="23" t="s">
        <v>42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0"/>
  <sheetViews>
    <sheetView workbookViewId="0">
      <selection activeCell="G25" sqref="G25"/>
    </sheetView>
  </sheetViews>
  <sheetFormatPr defaultRowHeight="15" x14ac:dyDescent="0.25"/>
  <cols>
    <col min="1" max="1" width="12.85546875" style="8" customWidth="1"/>
    <col min="2" max="5" width="6" style="8" bestFit="1" customWidth="1"/>
    <col min="6" max="6" width="4.140625" style="8" customWidth="1"/>
    <col min="7" max="7" width="25.140625" style="8" bestFit="1" customWidth="1"/>
    <col min="8" max="8" width="27.140625" style="8" bestFit="1" customWidth="1"/>
    <col min="9" max="16384" width="9.140625" style="8"/>
  </cols>
  <sheetData>
    <row r="1" spans="1:11" ht="26.25" x14ac:dyDescent="0.25">
      <c r="A1" s="34" t="s">
        <v>50</v>
      </c>
      <c r="B1" s="34"/>
      <c r="C1" s="34"/>
      <c r="D1" s="34"/>
      <c r="E1" s="34"/>
      <c r="F1" s="34"/>
      <c r="G1" s="34"/>
    </row>
    <row r="2" spans="1:11" ht="15.75" x14ac:dyDescent="0.25">
      <c r="A2" s="37" t="s">
        <v>51</v>
      </c>
      <c r="B2" s="35"/>
      <c r="C2" s="35"/>
      <c r="D2" s="35"/>
      <c r="E2" s="35"/>
      <c r="F2" s="35"/>
      <c r="G2" s="35"/>
    </row>
    <row r="3" spans="1:11" ht="18.75" x14ac:dyDescent="0.25">
      <c r="A3" s="36" t="s">
        <v>52</v>
      </c>
      <c r="B3" s="36"/>
      <c r="C3" s="36"/>
      <c r="D3" s="36"/>
      <c r="E3" s="36"/>
      <c r="F3" s="36"/>
      <c r="G3" s="36"/>
    </row>
    <row r="4" spans="1:11" ht="15.75" x14ac:dyDescent="0.25">
      <c r="A4" s="9"/>
    </row>
    <row r="6" spans="1:11" ht="16.5" x14ac:dyDescent="0.3">
      <c r="A6" s="19"/>
      <c r="G6" s="25"/>
      <c r="H6" s="26"/>
      <c r="I6" s="27"/>
      <c r="J6" s="26"/>
      <c r="K6" s="28"/>
    </row>
    <row r="7" spans="1:11" ht="15.75" x14ac:dyDescent="0.25">
      <c r="A7" s="19"/>
    </row>
    <row r="8" spans="1:11" ht="15.75" x14ac:dyDescent="0.25">
      <c r="B8" s="10" t="s">
        <v>16</v>
      </c>
      <c r="C8" s="11"/>
      <c r="D8" s="11"/>
      <c r="E8" s="11"/>
      <c r="G8" s="12" t="s">
        <v>17</v>
      </c>
      <c r="H8" s="12" t="s">
        <v>18</v>
      </c>
    </row>
    <row r="9" spans="1:11" ht="15.75" x14ac:dyDescent="0.25">
      <c r="A9" s="12" t="s">
        <v>19</v>
      </c>
      <c r="B9" s="12" t="s">
        <v>43</v>
      </c>
      <c r="C9" s="12" t="s">
        <v>44</v>
      </c>
      <c r="D9" s="12" t="s">
        <v>45</v>
      </c>
      <c r="E9" s="12" t="s">
        <v>46</v>
      </c>
      <c r="G9" s="13" t="s">
        <v>20</v>
      </c>
      <c r="H9" s="31" t="s">
        <v>44</v>
      </c>
    </row>
    <row r="10" spans="1:11" ht="15.75" x14ac:dyDescent="0.25">
      <c r="A10" s="30" t="s">
        <v>21</v>
      </c>
      <c r="B10" s="14">
        <v>122</v>
      </c>
      <c r="C10" s="14">
        <v>100</v>
      </c>
      <c r="D10" s="14">
        <v>117</v>
      </c>
      <c r="E10" s="14">
        <v>129</v>
      </c>
    </row>
    <row r="11" spans="1:11" ht="15.75" x14ac:dyDescent="0.25">
      <c r="A11" s="30" t="s">
        <v>22</v>
      </c>
      <c r="B11" s="14">
        <v>72</v>
      </c>
      <c r="C11" s="14">
        <v>116</v>
      </c>
      <c r="D11" s="14">
        <v>167</v>
      </c>
      <c r="E11" s="14">
        <v>156</v>
      </c>
      <c r="G11" s="15" t="s">
        <v>16</v>
      </c>
      <c r="H11" s="16" t="s">
        <v>23</v>
      </c>
    </row>
    <row r="12" spans="1:11" ht="15.75" x14ac:dyDescent="0.25">
      <c r="A12" s="30" t="s">
        <v>24</v>
      </c>
      <c r="B12" s="14">
        <v>152</v>
      </c>
      <c r="C12" s="14">
        <v>110</v>
      </c>
      <c r="D12" s="14">
        <v>108</v>
      </c>
      <c r="E12" s="14">
        <v>77</v>
      </c>
      <c r="G12" s="17">
        <f>INDEX($B$10:$E$18,MATCH(G9,$A$10:$A$18,0),MATCH(H9,$B$9:$E$9,0))</f>
        <v>101</v>
      </c>
      <c r="H12" s="14" t="s">
        <v>25</v>
      </c>
    </row>
    <row r="13" spans="1:11" ht="15.75" x14ac:dyDescent="0.25">
      <c r="A13" s="30" t="s">
        <v>20</v>
      </c>
      <c r="B13" s="14">
        <v>179</v>
      </c>
      <c r="C13" s="14">
        <v>101</v>
      </c>
      <c r="D13" s="14">
        <v>170</v>
      </c>
      <c r="E13" s="14">
        <v>165</v>
      </c>
      <c r="G13" s="17">
        <f ca="1">INDIRECT(G9) INDIRECT(H9)</f>
        <v>101</v>
      </c>
      <c r="H13" s="14" t="s">
        <v>26</v>
      </c>
    </row>
    <row r="14" spans="1:11" ht="15.75" x14ac:dyDescent="0.25">
      <c r="A14" s="30" t="s">
        <v>27</v>
      </c>
      <c r="B14" s="14">
        <v>116</v>
      </c>
      <c r="C14" s="14">
        <v>182</v>
      </c>
      <c r="D14" s="14">
        <v>129</v>
      </c>
      <c r="E14" s="14">
        <v>184</v>
      </c>
      <c r="G14" s="17">
        <f>SUMPRODUCT((B9:E9=H9)*(A10:A18=G9)*(Фамилия))</f>
        <v>101</v>
      </c>
      <c r="H14" s="14" t="s">
        <v>28</v>
      </c>
    </row>
    <row r="15" spans="1:11" ht="15.75" x14ac:dyDescent="0.25">
      <c r="A15" s="30" t="s">
        <v>29</v>
      </c>
      <c r="B15" s="14">
        <v>124</v>
      </c>
      <c r="C15" s="14">
        <v>85</v>
      </c>
      <c r="D15" s="14">
        <v>129</v>
      </c>
      <c r="E15" s="14">
        <v>117</v>
      </c>
    </row>
    <row r="16" spans="1:11" ht="15.75" x14ac:dyDescent="0.25">
      <c r="A16" s="30" t="s">
        <v>30</v>
      </c>
      <c r="B16" s="14">
        <v>86</v>
      </c>
      <c r="C16" s="14">
        <v>88</v>
      </c>
      <c r="D16" s="14">
        <v>184</v>
      </c>
      <c r="E16" s="14">
        <v>161</v>
      </c>
    </row>
    <row r="17" spans="1:8" ht="15.75" x14ac:dyDescent="0.25">
      <c r="A17" s="30" t="s">
        <v>31</v>
      </c>
      <c r="B17" s="14">
        <v>77</v>
      </c>
      <c r="C17" s="14">
        <v>155</v>
      </c>
      <c r="D17" s="14">
        <v>110</v>
      </c>
      <c r="E17" s="14">
        <v>159</v>
      </c>
    </row>
    <row r="18" spans="1:8" ht="15.75" x14ac:dyDescent="0.25">
      <c r="A18" s="30" t="s">
        <v>32</v>
      </c>
      <c r="B18" s="14">
        <v>78</v>
      </c>
      <c r="C18" s="14">
        <v>171</v>
      </c>
      <c r="D18" s="14">
        <v>93</v>
      </c>
      <c r="E18" s="14">
        <v>192</v>
      </c>
    </row>
    <row r="19" spans="1:8" ht="15.75" x14ac:dyDescent="0.25">
      <c r="H19" s="18"/>
    </row>
    <row r="20" spans="1:8" ht="15.75" x14ac:dyDescent="0.25">
      <c r="D20" s="18"/>
    </row>
  </sheetData>
  <dataValidations count="2">
    <dataValidation type="list" allowBlank="1" showInputMessage="1" showErrorMessage="1" sqref="H9">
      <formula1>$B$9:$E$9</formula1>
    </dataValidation>
    <dataValidation type="list" allowBlank="1" showInputMessage="1" showErrorMessage="1" sqref="G9">
      <formula1>$A$10:$A$18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2" customWidth="1"/>
    <col min="2" max="16384" width="9.140625" style="22" hidden="1"/>
  </cols>
  <sheetData>
    <row r="1" spans="1:7" ht="36.75" customHeight="1" x14ac:dyDescent="0.25">
      <c r="A1" s="32" t="s">
        <v>47</v>
      </c>
      <c r="B1" s="32"/>
      <c r="C1" s="32"/>
      <c r="D1" s="32"/>
      <c r="E1" s="32"/>
      <c r="F1" s="32"/>
      <c r="G1" s="32"/>
    </row>
    <row r="2" spans="1:7" ht="107.25" customHeight="1" x14ac:dyDescent="0.25">
      <c r="A2" s="33" t="s">
        <v>48</v>
      </c>
    </row>
    <row r="3" spans="1:7" ht="105" customHeight="1" x14ac:dyDescent="0.25">
      <c r="A3" s="33" t="s">
        <v>49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29</vt:i4>
      </vt:variant>
    </vt:vector>
  </HeadingPairs>
  <TitlesOfParts>
    <vt:vector size="32" baseType="lpstr">
      <vt:lpstr>пример1</vt:lpstr>
      <vt:lpstr>пример2</vt:lpstr>
      <vt:lpstr>EXCEL2.RU</vt:lpstr>
      <vt:lpstr>Chevy</vt:lpstr>
      <vt:lpstr>Ford</vt:lpstr>
      <vt:lpstr>GM</vt:lpstr>
      <vt:lpstr>Honda</vt:lpstr>
      <vt:lpstr>Kia</vt:lpstr>
      <vt:lpstr>Saab</vt:lpstr>
      <vt:lpstr>Subaru</vt:lpstr>
      <vt:lpstr>Toyota</vt:lpstr>
      <vt:lpstr>Volkswagen</vt:lpstr>
      <vt:lpstr>Апр</vt:lpstr>
      <vt:lpstr>Валуев</vt:lpstr>
      <vt:lpstr>Дергунов</vt:lpstr>
      <vt:lpstr>Иванов</vt:lpstr>
      <vt:lpstr>Июн</vt:lpstr>
      <vt:lpstr>Кв.1</vt:lpstr>
      <vt:lpstr>Кв.2</vt:lpstr>
      <vt:lpstr>Кв.3</vt:lpstr>
      <vt:lpstr>Кв.4</vt:lpstr>
      <vt:lpstr>Козлов</vt:lpstr>
      <vt:lpstr>Коньшина</vt:lpstr>
      <vt:lpstr>Лель</vt:lpstr>
      <vt:lpstr>Май</vt:lpstr>
      <vt:lpstr>Мар</vt:lpstr>
      <vt:lpstr>Петрова</vt:lpstr>
      <vt:lpstr>Сидоров</vt:lpstr>
      <vt:lpstr>Сморчков</vt:lpstr>
      <vt:lpstr>Фамилия</vt:lpstr>
      <vt:lpstr>Фев</vt:lpstr>
      <vt:lpstr>Янв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2009-03-01T20:23:10Z</dcterms:created>
  <dcterms:modified xsi:type="dcterms:W3CDTF">2015-08-26T08:06:31Z</dcterms:modified>
</cp:coreProperties>
</file>