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05" windowWidth="19320" windowHeight="13245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  <definedName name="Праздники">Лист1!$F$5:$F$20</definedName>
  </definedNames>
  <calcPr calcId="145621"/>
</workbook>
</file>

<file path=xl/calcChain.xml><?xml version="1.0" encoding="utf-8"?>
<calcChain xmlns="http://schemas.openxmlformats.org/spreadsheetml/2006/main">
  <c r="F27" i="1" l="1"/>
  <c r="D27" i="1" s="1"/>
  <c r="B24" i="1"/>
  <c r="F28" i="1" s="1"/>
  <c r="B28" i="1"/>
  <c r="B29" i="1" s="1"/>
  <c r="B6" i="1"/>
  <c r="D6" i="1" s="1"/>
  <c r="D28" i="1" l="1"/>
  <c r="F29" i="1"/>
  <c r="D29" i="1" s="1"/>
  <c r="B7" i="1"/>
  <c r="D5" i="1"/>
  <c r="B8" i="1" l="1"/>
  <c r="D7" i="1"/>
  <c r="B9" i="1" l="1"/>
  <c r="D8" i="1"/>
  <c r="B10" i="1" l="1"/>
  <c r="D9" i="1"/>
  <c r="B11" i="1" l="1"/>
  <c r="D10" i="1"/>
  <c r="B12" i="1" l="1"/>
  <c r="D11" i="1"/>
  <c r="B13" i="1" l="1"/>
  <c r="D12" i="1"/>
  <c r="B14" i="1" l="1"/>
  <c r="D13" i="1"/>
  <c r="B15" i="1" l="1"/>
  <c r="D14" i="1"/>
  <c r="B16" i="1" l="1"/>
  <c r="D15" i="1"/>
  <c r="B17" i="1" l="1"/>
  <c r="D16" i="1"/>
  <c r="B18" i="1" l="1"/>
  <c r="D17" i="1"/>
  <c r="B19" i="1" l="1"/>
  <c r="D19" i="1" s="1"/>
  <c r="D18" i="1"/>
</calcChain>
</file>

<file path=xl/sharedStrings.xml><?xml version="1.0" encoding="utf-8"?>
<sst xmlns="http://schemas.openxmlformats.org/spreadsheetml/2006/main" count="39" uniqueCount="29">
  <si>
    <t>Дата приема на работу</t>
  </si>
  <si>
    <t>Дата увольнения</t>
  </si>
  <si>
    <t>Сотрудник</t>
  </si>
  <si>
    <t>Сотрудник 1</t>
  </si>
  <si>
    <t>Сотрудник 2</t>
  </si>
  <si>
    <t>Сотрудник 3</t>
  </si>
  <si>
    <t>Сотрудник 4</t>
  </si>
  <si>
    <t>Сотрудник 5</t>
  </si>
  <si>
    <t>Сотрудник 6</t>
  </si>
  <si>
    <t>Сотрудник 7</t>
  </si>
  <si>
    <t>Сотрудник 8</t>
  </si>
  <si>
    <t>Сотрудник 9</t>
  </si>
  <si>
    <t>Сотрудник 10</t>
  </si>
  <si>
    <t>Сотрудник 11</t>
  </si>
  <si>
    <t>Сотрудник 12</t>
  </si>
  <si>
    <t>Сотрудник 13</t>
  </si>
  <si>
    <t>Сотрудник 14</t>
  </si>
  <si>
    <t>Сотрудник 15</t>
  </si>
  <si>
    <t>Праздники</t>
  </si>
  <si>
    <t>Количество отработанных  месяцев</t>
  </si>
  <si>
    <t>Сегодня:</t>
  </si>
  <si>
    <t xml:space="preserve">Служебный 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</si>
  <si>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</si>
  <si>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</si>
  <si>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</si>
  <si>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</si>
  <si>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</si>
  <si>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Подсчет отработанных месяцев в MS EXCEL</t>
  </si>
  <si>
    <t>Если не уволен, то выводится сегодняшняя 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</si>
</sst>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16" fontId="0" fillId="0" borderId="0" xfId="0" applyNumberForma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1" fontId="0" fillId="0" borderId="1" xfId="0" applyNumberFormat="1" applyBorder="1"/>
    <xf numFmtId="14" fontId="0" fillId="0" borderId="1" xfId="0" applyNumberFormat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/>
    <xf numFmtId="0" fontId="0" fillId="0" borderId="0" xfId="0" applyAlignment="1">
      <alignment vertical="top"/>
    </xf>
    <xf numFmtId="0" fontId="2" fillId="0" borderId="0" xfId="1"/>
    <xf numFmtId="0" fontId="6" fillId="0" borderId="0" xfId="0" applyFont="1" applyAlignment="1"/>
    <xf numFmtId="0" fontId="7" fillId="0" borderId="0" xfId="0" applyFont="1" applyFill="1" applyBorder="1" applyAlignment="1"/>
    <xf numFmtId="0" fontId="7" fillId="0" borderId="0" xfId="0" applyFont="1"/>
    <xf numFmtId="0" fontId="8" fillId="0" borderId="0" xfId="2" applyFont="1" applyAlignment="1" applyProtection="1"/>
    <xf numFmtId="0" fontId="10" fillId="3" borderId="0" xfId="1" applyFont="1" applyFill="1" applyAlignment="1">
      <alignment vertical="center" wrapText="1"/>
    </xf>
    <xf numFmtId="0" fontId="9" fillId="2" borderId="0" xfId="4" applyFont="1" applyFill="1" applyAlignment="1" applyProtection="1">
      <alignment horizontal="center" vertical="center"/>
    </xf>
    <xf numFmtId="0" fontId="9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podschet-otrabotannyh-mesyacev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9"/>
  <sheetViews>
    <sheetView tabSelected="1" workbookViewId="0">
      <selection activeCell="B24" sqref="B24"/>
    </sheetView>
  </sheetViews>
  <sheetFormatPr defaultRowHeight="15" x14ac:dyDescent="0.25"/>
  <cols>
    <col min="1" max="1" width="13.28515625" bestFit="1" customWidth="1"/>
    <col min="2" max="2" width="17.7109375" bestFit="1" customWidth="1"/>
    <col min="3" max="3" width="13.42578125" bestFit="1" customWidth="1"/>
    <col min="4" max="4" width="22.5703125" customWidth="1"/>
    <col min="5" max="5" width="2.7109375" customWidth="1"/>
    <col min="6" max="6" width="14" customWidth="1"/>
    <col min="270" max="270" width="10" customWidth="1"/>
    <col min="351" max="351" width="8.5703125" customWidth="1"/>
  </cols>
  <sheetData>
    <row r="1" spans="1:12" ht="26.25" x14ac:dyDescent="0.25">
      <c r="A1" s="17" t="s">
        <v>25</v>
      </c>
      <c r="B1" s="17"/>
      <c r="C1" s="17"/>
      <c r="D1" s="17"/>
      <c r="E1" s="17"/>
      <c r="F1" s="17"/>
    </row>
    <row r="2" spans="1:12" ht="15.75" x14ac:dyDescent="0.25">
      <c r="A2" s="18" t="s">
        <v>26</v>
      </c>
      <c r="B2" s="19"/>
      <c r="C2" s="19"/>
      <c r="D2" s="19"/>
      <c r="E2" s="19"/>
      <c r="F2" s="19"/>
    </row>
    <row r="3" spans="1:12" ht="18.75" x14ac:dyDescent="0.25">
      <c r="A3" s="20" t="s">
        <v>27</v>
      </c>
      <c r="B3" s="20"/>
      <c r="C3" s="20"/>
      <c r="D3" s="20"/>
      <c r="E3" s="20"/>
      <c r="F3" s="20"/>
    </row>
    <row r="4" spans="1:12" ht="45" x14ac:dyDescent="0.3">
      <c r="A4" s="2" t="s">
        <v>2</v>
      </c>
      <c r="B4" s="3" t="s">
        <v>0</v>
      </c>
      <c r="C4" s="3" t="s">
        <v>1</v>
      </c>
      <c r="D4" s="3" t="s">
        <v>19</v>
      </c>
      <c r="F4" s="3" t="s">
        <v>18</v>
      </c>
      <c r="H4" s="11"/>
      <c r="I4" s="12"/>
      <c r="J4" s="13"/>
      <c r="K4" s="12"/>
      <c r="L4" s="14"/>
    </row>
    <row r="5" spans="1:12" x14ac:dyDescent="0.25">
      <c r="A5" s="4" t="s">
        <v>3</v>
      </c>
      <c r="B5" s="6">
        <v>40557</v>
      </c>
      <c r="C5" s="6">
        <v>40878</v>
      </c>
      <c r="D5" s="5">
        <f t="shared" ref="D5:D19" si="0">(NETWORKDAYS(B5, DATE(YEAR(B5), MONTH(B5) + 1,0), Праздники) &gt;= 15)
+ (NETWORKDAYS(DATE(YEAR(C5), MONTH(C5),1), C5, Праздники) &gt;= 15)
+ DATEDIF(DATE(YEAR(B5), MONTH(B5) + 1, 1), DATE(YEAR(C5),MONTH(C5), 1), "m")</f>
        <v>10</v>
      </c>
      <c r="F5" s="6">
        <v>40544</v>
      </c>
      <c r="G5" s="1"/>
    </row>
    <row r="6" spans="1:12" x14ac:dyDescent="0.25">
      <c r="A6" s="4" t="s">
        <v>4</v>
      </c>
      <c r="B6" s="6">
        <f>B5+22</f>
        <v>40579</v>
      </c>
      <c r="C6" s="6">
        <v>40725</v>
      </c>
      <c r="D6" s="5">
        <f t="shared" si="0"/>
        <v>5</v>
      </c>
      <c r="F6" s="6">
        <v>40545</v>
      </c>
      <c r="G6" s="1"/>
    </row>
    <row r="7" spans="1:12" x14ac:dyDescent="0.25">
      <c r="A7" s="4" t="s">
        <v>5</v>
      </c>
      <c r="B7" s="6">
        <f t="shared" ref="B7:B19" si="1">B6+22</f>
        <v>40601</v>
      </c>
      <c r="C7" s="6">
        <v>40726</v>
      </c>
      <c r="D7" s="5">
        <f t="shared" si="0"/>
        <v>4</v>
      </c>
      <c r="F7" s="6">
        <v>40546</v>
      </c>
      <c r="G7" s="1"/>
    </row>
    <row r="8" spans="1:12" x14ac:dyDescent="0.25">
      <c r="A8" s="4" t="s">
        <v>6</v>
      </c>
      <c r="B8" s="6">
        <f t="shared" si="1"/>
        <v>40623</v>
      </c>
      <c r="C8" s="6">
        <v>40727</v>
      </c>
      <c r="D8" s="5">
        <f t="shared" si="0"/>
        <v>3</v>
      </c>
      <c r="F8" s="6">
        <v>40547</v>
      </c>
      <c r="G8" s="1"/>
    </row>
    <row r="9" spans="1:12" x14ac:dyDescent="0.25">
      <c r="A9" s="4" t="s">
        <v>7</v>
      </c>
      <c r="B9" s="6">
        <f t="shared" si="1"/>
        <v>40645</v>
      </c>
      <c r="C9" s="6">
        <v>40700</v>
      </c>
      <c r="D9" s="5">
        <f t="shared" si="0"/>
        <v>1</v>
      </c>
      <c r="F9" s="6">
        <v>40548</v>
      </c>
      <c r="G9" s="1"/>
    </row>
    <row r="10" spans="1:12" x14ac:dyDescent="0.25">
      <c r="A10" s="4" t="s">
        <v>8</v>
      </c>
      <c r="B10" s="6">
        <f t="shared" si="1"/>
        <v>40667</v>
      </c>
      <c r="C10" s="6">
        <v>40701</v>
      </c>
      <c r="D10" s="5">
        <f t="shared" si="0"/>
        <v>1</v>
      </c>
      <c r="F10" s="6">
        <v>40549</v>
      </c>
      <c r="G10" s="1"/>
    </row>
    <row r="11" spans="1:12" x14ac:dyDescent="0.25">
      <c r="A11" s="4" t="s">
        <v>9</v>
      </c>
      <c r="B11" s="6">
        <f t="shared" si="1"/>
        <v>40689</v>
      </c>
      <c r="C11" s="6">
        <v>40702</v>
      </c>
      <c r="D11" s="5">
        <f t="shared" si="0"/>
        <v>0</v>
      </c>
      <c r="F11" s="6">
        <v>40550</v>
      </c>
      <c r="G11" s="1"/>
    </row>
    <row r="12" spans="1:12" x14ac:dyDescent="0.25">
      <c r="A12" s="4" t="s">
        <v>10</v>
      </c>
      <c r="B12" s="6">
        <f t="shared" si="1"/>
        <v>40711</v>
      </c>
      <c r="C12" s="6">
        <v>40764</v>
      </c>
      <c r="D12" s="5">
        <f t="shared" si="0"/>
        <v>1</v>
      </c>
      <c r="F12" s="6">
        <v>40551</v>
      </c>
      <c r="G12" s="1"/>
    </row>
    <row r="13" spans="1:12" x14ac:dyDescent="0.25">
      <c r="A13" s="4" t="s">
        <v>11</v>
      </c>
      <c r="B13" s="6">
        <f t="shared" si="1"/>
        <v>40733</v>
      </c>
      <c r="C13" s="6">
        <v>40765</v>
      </c>
      <c r="D13" s="5">
        <f t="shared" si="0"/>
        <v>1</v>
      </c>
      <c r="F13" s="6">
        <v>40552</v>
      </c>
      <c r="G13" s="1"/>
    </row>
    <row r="14" spans="1:12" x14ac:dyDescent="0.25">
      <c r="A14" s="4" t="s">
        <v>12</v>
      </c>
      <c r="B14" s="6">
        <f t="shared" si="1"/>
        <v>40755</v>
      </c>
      <c r="C14" s="6">
        <v>40766</v>
      </c>
      <c r="D14" s="5">
        <f t="shared" si="0"/>
        <v>0</v>
      </c>
      <c r="F14" s="6">
        <v>40553</v>
      </c>
      <c r="G14" s="1"/>
    </row>
    <row r="15" spans="1:12" x14ac:dyDescent="0.25">
      <c r="A15" s="4" t="s">
        <v>13</v>
      </c>
      <c r="B15" s="6">
        <f t="shared" si="1"/>
        <v>40777</v>
      </c>
      <c r="C15" s="6">
        <v>40859</v>
      </c>
      <c r="D15" s="5">
        <f t="shared" si="0"/>
        <v>2</v>
      </c>
      <c r="F15" s="6">
        <v>40554</v>
      </c>
      <c r="G15" s="1"/>
    </row>
    <row r="16" spans="1:12" x14ac:dyDescent="0.25">
      <c r="A16" s="4" t="s">
        <v>14</v>
      </c>
      <c r="B16" s="6">
        <f t="shared" si="1"/>
        <v>40799</v>
      </c>
      <c r="C16" s="6">
        <v>40859</v>
      </c>
      <c r="D16" s="5">
        <f t="shared" si="0"/>
        <v>1</v>
      </c>
      <c r="F16" s="6">
        <v>40597</v>
      </c>
      <c r="G16" s="1"/>
    </row>
    <row r="17" spans="1:7" x14ac:dyDescent="0.25">
      <c r="A17" s="4" t="s">
        <v>15</v>
      </c>
      <c r="B17" s="6">
        <f t="shared" si="1"/>
        <v>40821</v>
      </c>
      <c r="C17" s="6">
        <v>40859</v>
      </c>
      <c r="D17" s="5">
        <f t="shared" si="0"/>
        <v>1</v>
      </c>
      <c r="F17" s="6">
        <v>40610</v>
      </c>
      <c r="G17" s="1"/>
    </row>
    <row r="18" spans="1:7" x14ac:dyDescent="0.25">
      <c r="A18" s="4" t="s">
        <v>16</v>
      </c>
      <c r="B18" s="6">
        <f t="shared" si="1"/>
        <v>40843</v>
      </c>
      <c r="C18" s="6">
        <v>40859</v>
      </c>
      <c r="D18" s="5">
        <f t="shared" si="0"/>
        <v>0</v>
      </c>
      <c r="F18" s="6">
        <v>40665</v>
      </c>
      <c r="G18" s="1"/>
    </row>
    <row r="19" spans="1:7" x14ac:dyDescent="0.25">
      <c r="A19" s="4" t="s">
        <v>17</v>
      </c>
      <c r="B19" s="6">
        <f t="shared" si="1"/>
        <v>40865</v>
      </c>
      <c r="C19" s="6">
        <v>40889</v>
      </c>
      <c r="D19" s="5">
        <f t="shared" si="0"/>
        <v>0</v>
      </c>
      <c r="F19" s="6">
        <v>40672</v>
      </c>
      <c r="G19" s="1"/>
    </row>
    <row r="20" spans="1:7" x14ac:dyDescent="0.25">
      <c r="F20" s="6">
        <v>40851</v>
      </c>
    </row>
    <row r="24" spans="1:7" x14ac:dyDescent="0.25">
      <c r="A24" s="8" t="s">
        <v>20</v>
      </c>
      <c r="B24" s="6">
        <f ca="1">TODAY()</f>
        <v>42102</v>
      </c>
    </row>
    <row r="26" spans="1:7" ht="33.75" customHeight="1" x14ac:dyDescent="0.25">
      <c r="A26" s="2" t="s">
        <v>2</v>
      </c>
      <c r="B26" s="3" t="s">
        <v>0</v>
      </c>
      <c r="C26" s="3" t="s">
        <v>1</v>
      </c>
      <c r="D26" s="3" t="s">
        <v>19</v>
      </c>
      <c r="F26" s="7" t="s">
        <v>21</v>
      </c>
      <c r="G26" s="9" t="s">
        <v>28</v>
      </c>
    </row>
    <row r="27" spans="1:7" x14ac:dyDescent="0.25">
      <c r="A27" s="4" t="s">
        <v>3</v>
      </c>
      <c r="B27" s="6">
        <v>40557</v>
      </c>
      <c r="C27" s="6">
        <v>40878</v>
      </c>
      <c r="D27" s="5">
        <f>(NETWORKDAYS(B27, DATE(YEAR(B27), MONTH(B27) + 1,0), Праздники) &gt;= 15)
+ (NETWORKDAYS(DATE(YEAR(F27), MONTH(F27),1), F27, Праздники) &gt;= 15)
+ DATEDIF(DATE(YEAR(B27), MONTH(B27) + 1, 1), DATE(YEAR(F27),MONTH(F27), 1), "m")</f>
        <v>10</v>
      </c>
      <c r="F27" s="6">
        <f>IF(C27,C27,$B$24)</f>
        <v>40878</v>
      </c>
    </row>
    <row r="28" spans="1:7" x14ac:dyDescent="0.25">
      <c r="A28" s="4" t="s">
        <v>4</v>
      </c>
      <c r="B28" s="6">
        <f>B27+22</f>
        <v>40579</v>
      </c>
      <c r="C28" s="6"/>
      <c r="D28" s="5">
        <f ca="1">(NETWORKDAYS(B28, DATE(YEAR(B28), MONTH(B28) + 1,0), Праздники) &gt;= 15)
+ (NETWORKDAYS(DATE(YEAR(F28), MONTH(F28),1), F28, Праздники) &gt;= 15)
+ DATEDIF(DATE(YEAR(B28), MONTH(B28) + 1, 1), DATE(YEAR(F28),MONTH(F28), 1), "m")</f>
        <v>50</v>
      </c>
      <c r="F28" s="6">
        <f t="shared" ref="F28:F29" ca="1" si="2">IF(C28,C28,$B$24)</f>
        <v>42102</v>
      </c>
    </row>
    <row r="29" spans="1:7" x14ac:dyDescent="0.25">
      <c r="A29" s="4" t="s">
        <v>5</v>
      </c>
      <c r="B29" s="6">
        <f t="shared" ref="B29" si="3">B28+22</f>
        <v>40601</v>
      </c>
      <c r="C29" s="6"/>
      <c r="D29" s="5">
        <f ca="1">(NETWORKDAYS(B29, DATE(YEAR(B29), MONTH(B29) + 1,0), Праздники) &gt;= 15)
+ (NETWORKDAYS(DATE(YEAR(F29), MONTH(F29),1), F29, Праздники) &gt;= 15)
+ DATEDIF(DATE(YEAR(B29), MONTH(B29) + 1, 1), DATE(YEAR(F29),MONTH(F29), 1), "m")</f>
        <v>49</v>
      </c>
      <c r="F29" s="6">
        <f t="shared" ca="1" si="2"/>
        <v>42102</v>
      </c>
    </row>
  </sheetData>
  <hyperlinks>
    <hyperlink ref="A1:D1" r:id="rId1" display="Файл скачан с сайта excel2.ru &gt;&gt;&gt;"/>
    <hyperlink ref="A2" r:id="rId2"/>
    <hyperlink ref="E1" r:id="rId3" display="Файл скачан с сайта excel2.ru &gt;&gt;&gt;"/>
    <hyperlink ref="F1" r:id="rId4" display="Файл скачан с сайта excel2.ru &gt;&gt;&gt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0" customWidth="1"/>
    <col min="2" max="16384" width="9.140625" style="10" hidden="1"/>
  </cols>
  <sheetData>
    <row r="1" spans="1:7" ht="36.75" customHeight="1" x14ac:dyDescent="0.25">
      <c r="A1" s="16" t="s">
        <v>22</v>
      </c>
      <c r="B1" s="16"/>
      <c r="C1" s="16"/>
      <c r="D1" s="16"/>
      <c r="E1" s="16"/>
      <c r="F1" s="16"/>
      <c r="G1" s="16"/>
    </row>
    <row r="2" spans="1:7" ht="107.25" customHeight="1" x14ac:dyDescent="0.25">
      <c r="A2" s="15" t="s">
        <v>23</v>
      </c>
    </row>
    <row r="3" spans="1:7" ht="105" customHeight="1" x14ac:dyDescent="0.25">
      <c r="A3" s="15" t="s">
        <v>24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0" customWidth="1"/>
    <col min="2" max="16384" width="9.140625" style="10" hidden="1"/>
  </cols>
  <sheetData>
    <row r="1" spans="1:7" ht="36.75" customHeight="1" x14ac:dyDescent="0.25">
      <c r="A1" s="16" t="s">
        <v>22</v>
      </c>
      <c r="B1" s="16"/>
      <c r="C1" s="16"/>
      <c r="D1" s="16"/>
      <c r="E1" s="16"/>
      <c r="F1" s="16"/>
      <c r="G1" s="16"/>
    </row>
    <row r="2" spans="1:7" ht="107.25" customHeight="1" x14ac:dyDescent="0.25">
      <c r="A2" s="15" t="s">
        <v>23</v>
      </c>
    </row>
    <row r="3" spans="1:7" ht="105" customHeight="1" x14ac:dyDescent="0.25">
      <c r="A3" s="15" t="s">
        <v>24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EXCEL2.RU</vt:lpstr>
      <vt:lpstr>Праздники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2011-02-16T17:04:53Z</dcterms:created>
  <dcterms:modified xsi:type="dcterms:W3CDTF">2015-04-08T19:02:12Z</dcterms:modified>
</cp:coreProperties>
</file>