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35" windowWidth="3780" windowHeight="1380" tabRatio="591"/>
  </bookViews>
  <sheets>
    <sheet name="Лист1" sheetId="5" r:id="rId1"/>
    <sheet name="EXCEL2.RU" sheetId="8" r:id="rId2"/>
    <sheet name="EXCEL2.RU (2)" sheetId="9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A35" i="5" l="1"/>
  <c r="B17" i="5"/>
  <c r="C8" i="5"/>
  <c r="A66" i="5" l="1"/>
  <c r="C9" i="5"/>
  <c r="C10" i="5"/>
  <c r="C11" i="5"/>
  <c r="C12" i="5"/>
  <c r="B8" i="5"/>
  <c r="A65" i="5"/>
  <c r="A63" i="5"/>
  <c r="A64" i="5"/>
  <c r="B59" i="5"/>
  <c r="C54" i="5"/>
  <c r="C55" i="5"/>
  <c r="C56" i="5"/>
  <c r="C57" i="5"/>
  <c r="C58" i="5"/>
  <c r="C53" i="5"/>
  <c r="A34" i="5"/>
  <c r="A48" i="5"/>
  <c r="A47" i="5"/>
  <c r="E43" i="5"/>
  <c r="D43" i="5"/>
  <c r="C43" i="5"/>
  <c r="B43" i="5"/>
  <c r="A30" i="5"/>
  <c r="B30" i="5"/>
  <c r="C30" i="5"/>
  <c r="D30" i="5"/>
  <c r="B22" i="5"/>
  <c r="B18" i="5"/>
  <c r="B19" i="5"/>
  <c r="B20" i="5"/>
  <c r="B21" i="5"/>
  <c r="B9" i="5"/>
  <c r="B10" i="5"/>
  <c r="B11" i="5"/>
  <c r="B12" i="5"/>
</calcChain>
</file>

<file path=xl/sharedStrings.xml><?xml version="1.0" encoding="utf-8"?>
<sst xmlns="http://schemas.openxmlformats.org/spreadsheetml/2006/main" count="43" uniqueCount="39">
  <si>
    <t>Пример1</t>
  </si>
  <si>
    <t>Оценка</t>
  </si>
  <si>
    <t>Пример2</t>
  </si>
  <si>
    <t>Часы прописью</t>
  </si>
  <si>
    <t>Часы от 0 до 5</t>
  </si>
  <si>
    <t>Пример3</t>
  </si>
  <si>
    <t>Зима</t>
  </si>
  <si>
    <t>Весна</t>
  </si>
  <si>
    <t>Лето</t>
  </si>
  <si>
    <t>Осень</t>
  </si>
  <si>
    <t>Выберите сезон</t>
  </si>
  <si>
    <t>Итог</t>
  </si>
  <si>
    <t>Месяц</t>
  </si>
  <si>
    <t>Месяц1</t>
  </si>
  <si>
    <t>Месяц2</t>
  </si>
  <si>
    <t>Месяц3</t>
  </si>
  <si>
    <t>Пример4</t>
  </si>
  <si>
    <t>Квартал1</t>
  </si>
  <si>
    <t>Квартал2</t>
  </si>
  <si>
    <t>Квартал3</t>
  </si>
  <si>
    <t>Квартал4</t>
  </si>
  <si>
    <t>Выберите Квартал</t>
  </si>
  <si>
    <t>Пример5</t>
  </si>
  <si>
    <t>Продажи</t>
  </si>
  <si>
    <t>№</t>
  </si>
  <si>
    <t>Нарастающий итог</t>
  </si>
  <si>
    <t>ИТОГО</t>
  </si>
  <si>
    <t>Введите, сколько значений нужно проммумировать, начиная с первого (от 1 до 6)</t>
  </si>
  <si>
    <t>ВЫБОР()</t>
  </si>
  <si>
    <t>СМЕЩ()</t>
  </si>
  <si>
    <t>Значение (ИНДЕКС)</t>
  </si>
  <si>
    <t>Значение (ВЫБОР)</t>
  </si>
  <si>
    <t>ИНДЕКС()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</si>
  <si>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</si>
  <si>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</si>
  <si>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</si>
  <si>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</si>
  <si>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</si>
  <si>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ВЫБОР() в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</si>
</sst>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4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0" fontId="1" fillId="0" borderId="0" xfId="4"/>
    <xf numFmtId="0" fontId="6" fillId="0" borderId="1" xfId="0" applyFont="1" applyBorder="1"/>
    <xf numFmtId="0" fontId="6" fillId="0" borderId="0" xfId="0" applyFont="1"/>
    <xf numFmtId="0" fontId="0" fillId="2" borderId="0" xfId="0" applyFill="1"/>
    <xf numFmtId="0" fontId="0" fillId="0" borderId="0" xfId="0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3" borderId="0" xfId="0" applyFont="1" applyFill="1"/>
    <xf numFmtId="0" fontId="7" fillId="0" borderId="2" xfId="0" applyFont="1" applyFill="1" applyBorder="1"/>
    <xf numFmtId="0" fontId="7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0" xfId="0" applyFont="1" applyFill="1" applyBorder="1"/>
    <xf numFmtId="0" fontId="0" fillId="4" borderId="0" xfId="0" applyFill="1"/>
    <xf numFmtId="0" fontId="12" fillId="6" borderId="0" xfId="4" applyFont="1" applyFill="1" applyAlignment="1">
      <alignment vertical="center" wrapText="1"/>
    </xf>
    <xf numFmtId="0" fontId="11" fillId="5" borderId="0" xfId="2" applyFont="1" applyFill="1" applyAlignment="1" applyProtection="1">
      <alignment horizontal="center" vertical="center"/>
    </xf>
    <xf numFmtId="0" fontId="11" fillId="5" borderId="0" xfId="7" applyFont="1" applyFill="1" applyAlignment="1" applyProtection="1">
      <alignment vertical="center"/>
    </xf>
    <xf numFmtId="0" fontId="4" fillId="7" borderId="0" xfId="2" applyFill="1" applyAlignment="1" applyProtection="1"/>
    <xf numFmtId="0" fontId="15" fillId="7" borderId="0" xfId="0" applyFont="1" applyFill="1" applyAlignment="1"/>
    <xf numFmtId="0" fontId="16" fillId="7" borderId="0" xfId="0" applyFont="1" applyFill="1" applyAlignment="1">
      <alignment vertical="center"/>
    </xf>
  </cellXfs>
  <cellStyles count="8">
    <cellStyle name="Currency_TapePivot" xfId="1"/>
    <cellStyle name="Normal_ALLOC1" xfId="5"/>
    <cellStyle name="Гиперссылка" xfId="2" builtinId="8"/>
    <cellStyle name="Гиперссылка 2" xfId="3"/>
    <cellStyle name="Гиперссылка 3" xfId="7"/>
    <cellStyle name="Обычный" xfId="0" builtinId="0"/>
    <cellStyle name="Обычный 2" xfId="4"/>
    <cellStyle name="Обычный 3" xfId="6"/>
  </cellStyles>
  <dxfs count="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24" displayName="Таблица24" ref="A39:E43" totalsRowCount="1" headerRowDxfId="4">
  <tableColumns count="5">
    <tableColumn id="1" name="Месяц" totalsRowLabel="Итог"/>
    <tableColumn id="2" name="Зима" totalsRowFunction="sum" dataDxfId="3"/>
    <tableColumn id="3" name="Весна" totalsRowFunction="sum" dataDxfId="2"/>
    <tableColumn id="4" name="Лето" totalsRowFunction="sum" dataDxfId="1"/>
    <tableColumn id="5" name="Осень" totalsRowFunction="sum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vybor-v-excel-vybor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6"/>
  <sheetViews>
    <sheetView tabSelected="1" workbookViewId="0">
      <selection activeCell="H12" activeCellId="1" sqref="A3 H12"/>
    </sheetView>
  </sheetViews>
  <sheetFormatPr defaultRowHeight="15" x14ac:dyDescent="0.25"/>
  <cols>
    <col min="1" max="1" width="15.42578125" customWidth="1"/>
    <col min="2" max="2" width="22.42578125" customWidth="1"/>
    <col min="3" max="3" width="19.42578125" customWidth="1"/>
    <col min="4" max="4" width="17.5703125" customWidth="1"/>
    <col min="5" max="5" width="8.85546875" bestFit="1" customWidth="1"/>
    <col min="6" max="7" width="11.85546875" bestFit="1" customWidth="1"/>
    <col min="270" max="270" width="10" customWidth="1"/>
    <col min="351" max="351" width="8.5703125" customWidth="1"/>
  </cols>
  <sheetData>
    <row r="1" spans="1:7" ht="26.25" x14ac:dyDescent="0.25">
      <c r="A1" s="19" t="s">
        <v>36</v>
      </c>
      <c r="B1" s="19"/>
      <c r="C1" s="19"/>
      <c r="D1" s="19"/>
      <c r="E1" s="19"/>
      <c r="F1" s="19"/>
      <c r="G1" s="19"/>
    </row>
    <row r="2" spans="1:7" ht="15.75" x14ac:dyDescent="0.25">
      <c r="A2" s="20" t="s">
        <v>37</v>
      </c>
      <c r="B2" s="21"/>
      <c r="C2" s="21"/>
      <c r="D2" s="21"/>
      <c r="E2" s="21"/>
      <c r="F2" s="21"/>
      <c r="G2" s="21"/>
    </row>
    <row r="3" spans="1:7" ht="18.75" x14ac:dyDescent="0.25">
      <c r="A3" s="22" t="s">
        <v>38</v>
      </c>
      <c r="B3" s="22"/>
      <c r="C3" s="22"/>
      <c r="D3" s="22"/>
      <c r="E3" s="22"/>
      <c r="F3" s="22"/>
      <c r="G3" s="22"/>
    </row>
    <row r="5" spans="1:7" x14ac:dyDescent="0.25">
      <c r="A5" s="9" t="s">
        <v>0</v>
      </c>
    </row>
    <row r="6" spans="1:7" hidden="1" x14ac:dyDescent="0.25"/>
    <row r="7" spans="1:7" x14ac:dyDescent="0.25">
      <c r="A7" s="3" t="s">
        <v>1</v>
      </c>
      <c r="B7" s="3" t="s">
        <v>31</v>
      </c>
      <c r="C7" s="3" t="s">
        <v>30</v>
      </c>
    </row>
    <row r="8" spans="1:7" x14ac:dyDescent="0.25">
      <c r="A8" s="1">
        <v>1</v>
      </c>
      <c r="B8" s="1" t="str">
        <f>CHOOSE(A8,"кол","неуд","удовлетворительно","хорошо","отлично")</f>
        <v>кол</v>
      </c>
      <c r="C8" s="1" t="str">
        <f>INDEX({"кол";"неуд";"удовлетворительно";"хорошо";"отлично"},A8)</f>
        <v>кол</v>
      </c>
    </row>
    <row r="9" spans="1:7" x14ac:dyDescent="0.25">
      <c r="A9" s="1">
        <v>2</v>
      </c>
      <c r="B9" s="1" t="str">
        <f t="shared" ref="B9:B12" si="0">CHOOSE(A9,"кол","неуд","удовлетворительно","хорошо","отлично")</f>
        <v>неуд</v>
      </c>
      <c r="C9" s="1" t="str">
        <f>INDEX({"кол";"неуд";"удовлетворительно";"хорошо";"отлично"},A9)</f>
        <v>неуд</v>
      </c>
    </row>
    <row r="10" spans="1:7" x14ac:dyDescent="0.25">
      <c r="A10" s="1">
        <v>3</v>
      </c>
      <c r="B10" s="1" t="str">
        <f t="shared" si="0"/>
        <v>удовлетворительно</v>
      </c>
      <c r="C10" s="1" t="str">
        <f>INDEX({"кол";"неуд";"удовлетворительно";"хорошо";"отлично"},A10)</f>
        <v>удовлетворительно</v>
      </c>
    </row>
    <row r="11" spans="1:7" x14ac:dyDescent="0.25">
      <c r="A11" s="1">
        <v>4</v>
      </c>
      <c r="B11" s="1" t="str">
        <f t="shared" si="0"/>
        <v>хорошо</v>
      </c>
      <c r="C11" s="1" t="str">
        <f>INDEX({"кол";"неуд";"удовлетворительно";"хорошо";"отлично"},A11)</f>
        <v>хорошо</v>
      </c>
    </row>
    <row r="12" spans="1:7" x14ac:dyDescent="0.25">
      <c r="A12" s="1">
        <v>5</v>
      </c>
      <c r="B12" s="1" t="str">
        <f t="shared" si="0"/>
        <v>отлично</v>
      </c>
      <c r="C12" s="1" t="str">
        <f>INDEX({"кол";"неуд";"удовлетворительно";"хорошо";"отлично"},A12)</f>
        <v>отлично</v>
      </c>
    </row>
    <row r="14" spans="1:7" x14ac:dyDescent="0.25">
      <c r="A14" s="9" t="s">
        <v>2</v>
      </c>
    </row>
    <row r="15" spans="1:7" hidden="1" x14ac:dyDescent="0.25"/>
    <row r="16" spans="1:7" x14ac:dyDescent="0.25">
      <c r="A16" s="3" t="s">
        <v>4</v>
      </c>
      <c r="B16" s="3" t="s">
        <v>3</v>
      </c>
    </row>
    <row r="17" spans="1:4" x14ac:dyDescent="0.25">
      <c r="A17" s="1">
        <v>0</v>
      </c>
      <c r="B17" s="1" t="str">
        <f>"час"&amp;CHOOSE(A17+1,"ов","","а","а","а","ов")</f>
        <v>часов</v>
      </c>
    </row>
    <row r="18" spans="1:4" x14ac:dyDescent="0.25">
      <c r="A18" s="1">
        <v>1</v>
      </c>
      <c r="B18" s="1" t="str">
        <f t="shared" ref="B18:B22" si="1">"час"&amp;CHOOSE(A18+1,"ов","","а","а","а","ов")</f>
        <v>час</v>
      </c>
    </row>
    <row r="19" spans="1:4" x14ac:dyDescent="0.25">
      <c r="A19" s="1">
        <v>2</v>
      </c>
      <c r="B19" s="1" t="str">
        <f t="shared" si="1"/>
        <v>часа</v>
      </c>
    </row>
    <row r="20" spans="1:4" x14ac:dyDescent="0.25">
      <c r="A20" s="1">
        <v>3</v>
      </c>
      <c r="B20" s="1" t="str">
        <f t="shared" si="1"/>
        <v>часа</v>
      </c>
    </row>
    <row r="21" spans="1:4" x14ac:dyDescent="0.25">
      <c r="A21" s="1">
        <v>4</v>
      </c>
      <c r="B21" s="1" t="str">
        <f t="shared" si="1"/>
        <v>часа</v>
      </c>
    </row>
    <row r="22" spans="1:4" x14ac:dyDescent="0.25">
      <c r="A22" s="1">
        <v>5</v>
      </c>
      <c r="B22" s="1" t="str">
        <f t="shared" si="1"/>
        <v>часов</v>
      </c>
    </row>
    <row r="24" spans="1:4" x14ac:dyDescent="0.25">
      <c r="A24" s="9" t="s">
        <v>5</v>
      </c>
    </row>
    <row r="25" spans="1:4" hidden="1" x14ac:dyDescent="0.25"/>
    <row r="26" spans="1:4" x14ac:dyDescent="0.25">
      <c r="A26" s="7" t="s">
        <v>17</v>
      </c>
      <c r="B26" s="7" t="s">
        <v>18</v>
      </c>
      <c r="C26" s="7" t="s">
        <v>19</v>
      </c>
      <c r="D26" s="7" t="s">
        <v>20</v>
      </c>
    </row>
    <row r="27" spans="1:4" x14ac:dyDescent="0.25">
      <c r="A27" s="8">
        <v>201</v>
      </c>
      <c r="B27" s="8">
        <v>840</v>
      </c>
      <c r="C27" s="8">
        <v>825</v>
      </c>
      <c r="D27" s="8">
        <v>116</v>
      </c>
    </row>
    <row r="28" spans="1:4" x14ac:dyDescent="0.25">
      <c r="A28" s="8">
        <v>468</v>
      </c>
      <c r="B28" s="8">
        <v>146</v>
      </c>
      <c r="C28" s="8">
        <v>815</v>
      </c>
      <c r="D28" s="8">
        <v>180</v>
      </c>
    </row>
    <row r="29" spans="1:4" x14ac:dyDescent="0.25">
      <c r="A29" s="8">
        <v>165</v>
      </c>
      <c r="B29" s="8">
        <v>381</v>
      </c>
      <c r="C29" s="8">
        <v>646</v>
      </c>
      <c r="D29" s="8">
        <v>933</v>
      </c>
    </row>
    <row r="30" spans="1:4" x14ac:dyDescent="0.25">
      <c r="A30" s="7">
        <f>SUBTOTAL(109,Лист1!$A$27:$A$29)</f>
        <v>834</v>
      </c>
      <c r="B30" s="7">
        <f>SUBTOTAL(109,Лист1!$B$27:$B$29)</f>
        <v>1367</v>
      </c>
      <c r="C30" s="7">
        <f>SUBTOTAL(109,Лист1!$C$27:$C$29)</f>
        <v>2286</v>
      </c>
      <c r="D30" s="7">
        <f>SUBTOTAL(109,Лист1!$D$27:$D$29)</f>
        <v>1229</v>
      </c>
    </row>
    <row r="31" spans="1:4" x14ac:dyDescent="0.25">
      <c r="A31" s="6"/>
      <c r="B31" s="6"/>
      <c r="C31" s="6"/>
      <c r="D31" s="6"/>
    </row>
    <row r="32" spans="1:4" x14ac:dyDescent="0.25">
      <c r="A32" s="4" t="s">
        <v>21</v>
      </c>
    </row>
    <row r="33" spans="1:5" x14ac:dyDescent="0.25">
      <c r="A33" s="5">
        <v>4</v>
      </c>
    </row>
    <row r="34" spans="1:5" x14ac:dyDescent="0.25">
      <c r="A34" s="4" t="str">
        <f>"Сумма продаж за Квартал "&amp;A33</f>
        <v>Сумма продаж за Квартал 4</v>
      </c>
    </row>
    <row r="35" spans="1:5" x14ac:dyDescent="0.25">
      <c r="A35">
        <f>SUM(CHOOSE(A33,A27:A29,B27:B29,C27:C29,D27:D29))</f>
        <v>1229</v>
      </c>
    </row>
    <row r="37" spans="1:5" x14ac:dyDescent="0.25">
      <c r="A37" s="9" t="s">
        <v>16</v>
      </c>
    </row>
    <row r="38" spans="1:5" hidden="1" x14ac:dyDescent="0.25"/>
    <row r="39" spans="1:5" ht="15.75" thickBot="1" x14ac:dyDescent="0.3">
      <c r="A39" t="s">
        <v>12</v>
      </c>
      <c r="B39" s="10" t="s">
        <v>6</v>
      </c>
      <c r="C39" s="10" t="s">
        <v>7</v>
      </c>
      <c r="D39" s="10" t="s">
        <v>8</v>
      </c>
      <c r="E39" s="11" t="s">
        <v>9</v>
      </c>
    </row>
    <row r="40" spans="1:5" ht="15.75" thickTop="1" x14ac:dyDescent="0.25">
      <c r="A40" t="s">
        <v>13</v>
      </c>
      <c r="B40" s="12">
        <v>201</v>
      </c>
      <c r="C40" s="12">
        <v>840</v>
      </c>
      <c r="D40" s="12">
        <v>825</v>
      </c>
      <c r="E40" s="13">
        <v>116</v>
      </c>
    </row>
    <row r="41" spans="1:5" x14ac:dyDescent="0.25">
      <c r="A41" t="s">
        <v>14</v>
      </c>
      <c r="B41" s="12">
        <v>468</v>
      </c>
      <c r="C41" s="12">
        <v>146</v>
      </c>
      <c r="D41" s="12">
        <v>815</v>
      </c>
      <c r="E41" s="13">
        <v>180</v>
      </c>
    </row>
    <row r="42" spans="1:5" x14ac:dyDescent="0.25">
      <c r="A42" t="s">
        <v>15</v>
      </c>
      <c r="B42" s="14">
        <v>165</v>
      </c>
      <c r="C42" s="14">
        <v>381</v>
      </c>
      <c r="D42" s="14">
        <v>646</v>
      </c>
      <c r="E42" s="15">
        <v>933</v>
      </c>
    </row>
    <row r="43" spans="1:5" x14ac:dyDescent="0.25">
      <c r="A43" t="s">
        <v>11</v>
      </c>
      <c r="B43">
        <f>SUBTOTAL(109,Таблица24[Зима])</f>
        <v>834</v>
      </c>
      <c r="C43">
        <f>SUBTOTAL(109,Таблица24[Весна])</f>
        <v>1367</v>
      </c>
      <c r="D43">
        <f>SUBTOTAL(109,Таблица24[Лето])</f>
        <v>2286</v>
      </c>
      <c r="E43">
        <f>SUBTOTAL(109,Таблица24[Осень])</f>
        <v>1229</v>
      </c>
    </row>
    <row r="44" spans="1:5" x14ac:dyDescent="0.25">
      <c r="A44" s="6"/>
      <c r="B44" s="6"/>
      <c r="C44" s="6"/>
      <c r="D44" s="6"/>
    </row>
    <row r="45" spans="1:5" x14ac:dyDescent="0.25">
      <c r="A45" s="4" t="s">
        <v>10</v>
      </c>
    </row>
    <row r="46" spans="1:5" x14ac:dyDescent="0.25">
      <c r="A46" s="5" t="s">
        <v>8</v>
      </c>
    </row>
    <row r="47" spans="1:5" x14ac:dyDescent="0.25">
      <c r="A47" s="4" t="str">
        <f>"Сумма продаж за сезон "&amp;A46</f>
        <v>Сумма продаж за сезон Лето</v>
      </c>
    </row>
    <row r="48" spans="1:5" x14ac:dyDescent="0.25">
      <c r="A48">
        <f>SUM(CHOOSE(MATCH(A46,Таблица24[[#Headers],[Зима]:[Осень]],0),Таблица24[Зима],Таблица24[Весна],Таблица24[Лето],Таблица24[Осень]))</f>
        <v>2286</v>
      </c>
    </row>
    <row r="50" spans="1:3" x14ac:dyDescent="0.25">
      <c r="A50" s="9" t="s">
        <v>22</v>
      </c>
    </row>
    <row r="51" spans="1:3" hidden="1" x14ac:dyDescent="0.25"/>
    <row r="52" spans="1:3" x14ac:dyDescent="0.25">
      <c r="A52" s="1" t="s">
        <v>24</v>
      </c>
      <c r="B52" s="7" t="s">
        <v>23</v>
      </c>
      <c r="C52" s="7" t="s">
        <v>25</v>
      </c>
    </row>
    <row r="53" spans="1:3" x14ac:dyDescent="0.25">
      <c r="A53" s="8">
        <v>1</v>
      </c>
      <c r="B53" s="8">
        <v>840</v>
      </c>
      <c r="C53" s="8">
        <f>SUM($B$53:B53)</f>
        <v>840</v>
      </c>
    </row>
    <row r="54" spans="1:3" x14ac:dyDescent="0.25">
      <c r="A54" s="8">
        <v>2</v>
      </c>
      <c r="B54" s="8">
        <v>146</v>
      </c>
      <c r="C54" s="8">
        <f>SUM($B$53:B54)</f>
        <v>986</v>
      </c>
    </row>
    <row r="55" spans="1:3" x14ac:dyDescent="0.25">
      <c r="A55" s="8">
        <v>3</v>
      </c>
      <c r="B55" s="8">
        <v>381</v>
      </c>
      <c r="C55" s="8">
        <f>SUM($B$53:B55)</f>
        <v>1367</v>
      </c>
    </row>
    <row r="56" spans="1:3" x14ac:dyDescent="0.25">
      <c r="A56" s="8">
        <v>4</v>
      </c>
      <c r="B56" s="8">
        <v>825</v>
      </c>
      <c r="C56" s="8">
        <f>SUM($B$53:B56)</f>
        <v>2192</v>
      </c>
    </row>
    <row r="57" spans="1:3" x14ac:dyDescent="0.25">
      <c r="A57" s="8">
        <v>5</v>
      </c>
      <c r="B57" s="8">
        <v>815</v>
      </c>
      <c r="C57" s="8">
        <f>SUM($B$53:B57)</f>
        <v>3007</v>
      </c>
    </row>
    <row r="58" spans="1:3" x14ac:dyDescent="0.25">
      <c r="A58" s="8">
        <v>6</v>
      </c>
      <c r="B58" s="8">
        <v>646</v>
      </c>
      <c r="C58" s="8">
        <f>SUM($B$53:B58)</f>
        <v>3653</v>
      </c>
    </row>
    <row r="59" spans="1:3" x14ac:dyDescent="0.25">
      <c r="A59" s="3" t="s">
        <v>26</v>
      </c>
      <c r="B59" s="3">
        <f>SUM(B53:B58)</f>
        <v>3653</v>
      </c>
    </row>
    <row r="61" spans="1:3" x14ac:dyDescent="0.25">
      <c r="A61" s="4" t="s">
        <v>27</v>
      </c>
    </row>
    <row r="62" spans="1:3" x14ac:dyDescent="0.25">
      <c r="A62" s="5">
        <v>4</v>
      </c>
    </row>
    <row r="63" spans="1:3" x14ac:dyDescent="0.25">
      <c r="A63" s="4" t="str">
        <f>"Сумма "&amp;A62&amp;CHOOSE(A62,"-го","-х","-х","-х","-и","-и")&amp;" значени"&amp;IF(A62=1,"я","й")</f>
        <v>Сумма 4-х значений</v>
      </c>
    </row>
    <row r="64" spans="1:3" x14ac:dyDescent="0.25">
      <c r="A64" s="16">
        <f>SUM(B53:CHOOSE(A62,B53,B54,B55,B56,B57,B58))</f>
        <v>2192</v>
      </c>
      <c r="B64" t="s">
        <v>28</v>
      </c>
    </row>
    <row r="65" spans="1:2" x14ac:dyDescent="0.25">
      <c r="A65">
        <f ca="1">SUM(OFFSET(B53,,,A62))</f>
        <v>2192</v>
      </c>
      <c r="B65" t="s">
        <v>29</v>
      </c>
    </row>
    <row r="66" spans="1:2" x14ac:dyDescent="0.25">
      <c r="A66">
        <f>SUM(B53:INDEX(B53:B58,A62))</f>
        <v>2192</v>
      </c>
      <c r="B66" t="s">
        <v>32</v>
      </c>
    </row>
  </sheetData>
  <dataConsolidate/>
  <phoneticPr fontId="3" type="noConversion"/>
  <conditionalFormatting sqref="A53:C58">
    <cfRule type="expression" dxfId="6" priority="2">
      <formula>$A53&lt;=$A$62</formula>
    </cfRule>
  </conditionalFormatting>
  <conditionalFormatting sqref="C53:C58">
    <cfRule type="expression" dxfId="5" priority="1">
      <formula>$C53=$A$64</formula>
    </cfRule>
  </conditionalFormatting>
  <dataValidations count="2">
    <dataValidation type="list" allowBlank="1" showInputMessage="1" showErrorMessage="1" sqref="A46">
      <formula1>$A$26:$D$26</formula1>
    </dataValidation>
    <dataValidation type="whole" allowBlank="1" showInputMessage="1" showErrorMessage="1" errorTitle="Ошибка!" error="Введите число от 1 до 6" sqref="A62">
      <formula1>1</formula1>
      <formula2>6</formula2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8" t="s">
        <v>33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34</v>
      </c>
    </row>
    <row r="3" spans="1:7" ht="105" customHeight="1" x14ac:dyDescent="0.25">
      <c r="A3" s="17" t="s">
        <v>35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8" t="s">
        <v>33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34</v>
      </c>
    </row>
    <row r="3" spans="1:7" ht="105" customHeight="1" x14ac:dyDescent="0.25">
      <c r="A3" s="17" t="s">
        <v>35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2013-03-05T18:04:36Z</dcterms:created>
  <dcterms:modified xsi:type="dcterms:W3CDTF">2015-08-26T12:02:46Z</dcterms:modified>
</cp:coreProperties>
</file>