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H15" i="3" l="1"/>
  <c r="F15" i="3"/>
  <c r="H16" i="3"/>
  <c r="H14" i="3"/>
  <c r="H13" i="3"/>
  <c r="H12" i="3"/>
  <c r="C6" i="3" l="1"/>
  <c r="F16" i="3"/>
  <c r="B6" i="3"/>
  <c r="F12" i="3" s="1"/>
  <c r="A6" i="3" l="1"/>
  <c r="F14" i="3" s="1"/>
  <c r="B7" i="3" l="1"/>
  <c r="F13" i="3" s="1"/>
</calcChain>
</file>

<file path=xl/sharedStrings.xml><?xml version="1.0" encoding="utf-8"?>
<sst xmlns="http://schemas.openxmlformats.org/spreadsheetml/2006/main" count="48" uniqueCount="34">
  <si>
    <t>Продавец</t>
  </si>
  <si>
    <t xml:space="preserve">  </t>
  </si>
  <si>
    <t>Напитки</t>
  </si>
  <si>
    <t>Рощин</t>
  </si>
  <si>
    <t>Мясо</t>
  </si>
  <si>
    <t>Белов</t>
  </si>
  <si>
    <t>фрукты</t>
  </si>
  <si>
    <t>Батурин</t>
  </si>
  <si>
    <t>Результат</t>
  </si>
  <si>
    <t>Задание</t>
  </si>
  <si>
    <t>Исходная таблица</t>
  </si>
  <si>
    <t>Примечание</t>
  </si>
  <si>
    <t>ФРУкты</t>
  </si>
  <si>
    <t>Товар</t>
  </si>
  <si>
    <t>Таблицы критериев</t>
  </si>
  <si>
    <t>Один критерий, РЕгиСТр не учитывается</t>
  </si>
  <si>
    <t>с учетом РЕгиСТра</t>
  </si>
  <si>
    <r>
      <t xml:space="preserve">Число продаж </t>
    </r>
    <r>
      <rPr>
        <i/>
        <sz val="11"/>
        <color theme="1"/>
        <rFont val="Calibri"/>
        <family val="2"/>
        <charset val="204"/>
        <scheme val="minor"/>
      </rPr>
      <t>Белова</t>
    </r>
  </si>
  <si>
    <r>
      <t xml:space="preserve">Число продаж Товара </t>
    </r>
    <r>
      <rPr>
        <i/>
        <sz val="11"/>
        <color theme="1"/>
        <rFont val="Calibri"/>
        <family val="2"/>
        <charset val="204"/>
        <scheme val="minor"/>
      </rPr>
      <t>ФРУкты</t>
    </r>
  </si>
  <si>
    <t>Критерий задан формулой, учитывается РЕгиСТр</t>
  </si>
  <si>
    <t>Альтернативное решение</t>
  </si>
  <si>
    <r>
      <t xml:space="preserve">Число продаж </t>
    </r>
    <r>
      <rPr>
        <i/>
        <sz val="11"/>
        <color theme="1"/>
        <rFont val="Calibri"/>
        <family val="2"/>
        <charset val="204"/>
        <scheme val="minor"/>
      </rPr>
      <t>Беловым</t>
    </r>
    <r>
      <rPr>
        <sz val="11"/>
        <color theme="1"/>
        <rFont val="Calibri"/>
        <family val="2"/>
        <charset val="204"/>
        <scheme val="minor"/>
      </rPr>
      <t xml:space="preserve">Товара </t>
    </r>
    <r>
      <rPr>
        <i/>
        <sz val="11"/>
        <color theme="1"/>
        <rFont val="Calibri"/>
        <family val="2"/>
        <charset val="204"/>
        <scheme val="minor"/>
      </rPr>
      <t>Фрукты</t>
    </r>
  </si>
  <si>
    <r>
      <t xml:space="preserve">Продажи </t>
    </r>
    <r>
      <rPr>
        <i/>
        <sz val="11"/>
        <color theme="1"/>
        <rFont val="Calibri"/>
        <family val="2"/>
        <charset val="204"/>
        <scheme val="minor"/>
      </rPr>
      <t>Белова</t>
    </r>
    <r>
      <rPr>
        <sz val="11"/>
        <color theme="1"/>
        <rFont val="Calibri"/>
        <family val="2"/>
        <charset val="204"/>
        <scheme val="minor"/>
      </rPr>
      <t xml:space="preserve"> ИЛИ Товара </t>
    </r>
    <r>
      <rPr>
        <i/>
        <sz val="11"/>
        <color theme="1"/>
        <rFont val="Calibri"/>
        <family val="2"/>
        <charset val="204"/>
        <scheme val="minor"/>
      </rPr>
      <t>Фрукты</t>
    </r>
  </si>
  <si>
    <t>рощин</t>
  </si>
  <si>
    <r>
      <t xml:space="preserve">Число продаж </t>
    </r>
    <r>
      <rPr>
        <i/>
        <sz val="11"/>
        <color theme="1"/>
        <rFont val="Calibri"/>
        <family val="2"/>
        <charset val="204"/>
        <scheme val="minor"/>
      </rPr>
      <t>Белова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theme="1"/>
        <rFont val="Calibri"/>
        <family val="2"/>
        <charset val="204"/>
        <scheme val="minor"/>
      </rPr>
      <t>Батурина</t>
    </r>
  </si>
  <si>
    <t>Два критерия (один столбец)</t>
  </si>
  <si>
    <t xml:space="preserve">Два критерия (разные столбцы), условие отбора И </t>
  </si>
  <si>
    <t xml:space="preserve">Два критерия (разные столбцы), условие отбора ИЛИ 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</si>
  <si>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</si>
  <si>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</si>
  <si>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</si>
  <si>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</si>
  <si>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</si>
  <si>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БСЧЁТА() - Подсчет ТЕКСТовых значений с множественными условиями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</si>
</sst>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1" xfId="0" applyFill="1" applyBorder="1" applyAlignment="1">
      <alignment vertical="top" wrapText="1"/>
    </xf>
    <xf numFmtId="0" fontId="3" fillId="0" borderId="0" xfId="1"/>
    <xf numFmtId="0" fontId="7" fillId="0" borderId="0" xfId="0" applyFont="1" applyAlignment="1"/>
    <xf numFmtId="0" fontId="8" fillId="0" borderId="0" xfId="2" applyFont="1" applyAlignment="1" applyProtection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" fillId="0" borderId="1" xfId="0" applyFont="1" applyFill="1" applyBorder="1" applyAlignment="1"/>
    <xf numFmtId="0" fontId="0" fillId="0" borderId="1" xfId="0" applyFont="1" applyBorder="1"/>
    <xf numFmtId="0" fontId="2" fillId="3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Continuous"/>
    </xf>
    <xf numFmtId="0" fontId="12" fillId="6" borderId="0" xfId="1" applyFont="1" applyFill="1" applyAlignment="1">
      <alignment vertical="center" wrapText="1"/>
    </xf>
    <xf numFmtId="0" fontId="11" fillId="5" borderId="0" xfId="4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  <xf numFmtId="0" fontId="6" fillId="7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bschyota-podschet-tekstovyh-znacheniy-s-mnozhestvennymi-usloviyami-v-ms-excel-bschyot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"/>
  <sheetViews>
    <sheetView tabSelected="1" workbookViewId="0">
      <selection activeCell="G4" sqref="E4:G4"/>
    </sheetView>
  </sheetViews>
  <sheetFormatPr defaultRowHeight="15" x14ac:dyDescent="0.25"/>
  <cols>
    <col min="1" max="1" width="11.140625" style="1" customWidth="1"/>
    <col min="2" max="2" width="15.28515625" style="1" customWidth="1"/>
    <col min="3" max="3" width="18.28515625" style="1" customWidth="1"/>
    <col min="4" max="4" width="1.85546875" style="1" customWidth="1"/>
    <col min="5" max="5" width="38.5703125" style="1" bestFit="1" customWidth="1"/>
    <col min="6" max="6" width="10" style="1" bestFit="1" customWidth="1"/>
    <col min="7" max="7" width="51.42578125" style="1" bestFit="1" customWidth="1"/>
    <col min="8" max="8" width="25.5703125" style="1" bestFit="1" customWidth="1"/>
    <col min="9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8" ht="26.25" x14ac:dyDescent="0.25">
      <c r="A1" s="23" t="s">
        <v>31</v>
      </c>
      <c r="B1" s="23"/>
      <c r="C1" s="23"/>
      <c r="D1" s="23"/>
      <c r="E1" s="23"/>
      <c r="F1" s="23"/>
      <c r="G1" s="23"/>
    </row>
    <row r="2" spans="1:8" ht="15.75" x14ac:dyDescent="0.25">
      <c r="A2" s="26" t="s">
        <v>32</v>
      </c>
      <c r="B2" s="24"/>
      <c r="C2" s="24"/>
      <c r="D2" s="24"/>
      <c r="E2" s="24"/>
      <c r="F2" s="24"/>
      <c r="G2" s="24"/>
    </row>
    <row r="3" spans="1:8" ht="18.75" x14ac:dyDescent="0.25">
      <c r="A3" s="25" t="s">
        <v>33</v>
      </c>
      <c r="B3" s="25"/>
      <c r="C3" s="25"/>
      <c r="D3" s="25"/>
      <c r="E3" s="25"/>
      <c r="F3" s="25"/>
      <c r="G3" s="25"/>
    </row>
    <row r="4" spans="1:8" ht="16.5" x14ac:dyDescent="0.3">
      <c r="A4" s="12" t="s">
        <v>14</v>
      </c>
      <c r="B4" s="7"/>
      <c r="C4" s="7"/>
      <c r="D4" s="7"/>
      <c r="E4" s="10"/>
      <c r="F4" s="11"/>
    </row>
    <row r="5" spans="1:8" x14ac:dyDescent="0.25">
      <c r="A5" s="19" t="s">
        <v>13</v>
      </c>
      <c r="B5" s="19" t="s">
        <v>0</v>
      </c>
      <c r="C5" s="19" t="s">
        <v>16</v>
      </c>
      <c r="D5" s="6"/>
      <c r="E5" s="19" t="s">
        <v>13</v>
      </c>
      <c r="F5" s="19" t="s">
        <v>0</v>
      </c>
    </row>
    <row r="6" spans="1:8" x14ac:dyDescent="0.25">
      <c r="A6" s="4" t="str">
        <f>"=фрукты"</f>
        <v>=фрукты</v>
      </c>
      <c r="B6" s="4" t="str">
        <f>"=Белов"</f>
        <v>=Белов</v>
      </c>
      <c r="C6" s="4" t="b">
        <f>EXACT("ФРУкты",A12)</f>
        <v>0</v>
      </c>
      <c r="E6" s="8" t="s">
        <v>6</v>
      </c>
      <c r="F6" s="4"/>
    </row>
    <row r="7" spans="1:8" x14ac:dyDescent="0.25">
      <c r="A7" s="4" t="s">
        <v>1</v>
      </c>
      <c r="B7" s="4" t="str">
        <f>"=Батурин"</f>
        <v>=Батурин</v>
      </c>
      <c r="C7" s="20"/>
      <c r="E7" s="4"/>
      <c r="F7" s="8" t="s">
        <v>23</v>
      </c>
    </row>
    <row r="8" spans="1:8" x14ac:dyDescent="0.25">
      <c r="A8" s="2"/>
      <c r="B8" s="2"/>
      <c r="C8" s="2"/>
    </row>
    <row r="9" spans="1:8" x14ac:dyDescent="0.25">
      <c r="A9" s="2" t="s">
        <v>1</v>
      </c>
      <c r="B9" s="2" t="s">
        <v>1</v>
      </c>
      <c r="C9" s="2" t="s">
        <v>1</v>
      </c>
    </row>
    <row r="10" spans="1:8" x14ac:dyDescent="0.25">
      <c r="A10" s="13" t="s">
        <v>10</v>
      </c>
      <c r="B10" s="2"/>
      <c r="C10" s="2"/>
    </row>
    <row r="11" spans="1:8" x14ac:dyDescent="0.25">
      <c r="A11" s="16" t="s">
        <v>13</v>
      </c>
      <c r="B11" s="16" t="s">
        <v>0</v>
      </c>
      <c r="C11" s="2"/>
      <c r="E11" s="3" t="s">
        <v>9</v>
      </c>
      <c r="F11" s="3" t="s">
        <v>8</v>
      </c>
      <c r="G11" s="3" t="s">
        <v>11</v>
      </c>
      <c r="H11" s="14" t="s">
        <v>20</v>
      </c>
    </row>
    <row r="12" spans="1:8" x14ac:dyDescent="0.25">
      <c r="A12" s="17" t="s">
        <v>2</v>
      </c>
      <c r="B12" s="17" t="s">
        <v>3</v>
      </c>
      <c r="C12" s="2"/>
      <c r="E12" s="8" t="s">
        <v>17</v>
      </c>
      <c r="F12" s="5">
        <f>DCOUNTA(B11:B16,B11,B5:B6)</f>
        <v>3</v>
      </c>
      <c r="G12" s="8" t="s">
        <v>15</v>
      </c>
      <c r="H12" s="15">
        <f>COUNTIF(B12:B16,"Белов")</f>
        <v>3</v>
      </c>
    </row>
    <row r="13" spans="1:8" x14ac:dyDescent="0.25">
      <c r="A13" s="18" t="s">
        <v>4</v>
      </c>
      <c r="B13" s="18" t="s">
        <v>5</v>
      </c>
      <c r="C13" s="2"/>
      <c r="E13" s="8" t="s">
        <v>24</v>
      </c>
      <c r="F13" s="5">
        <f>DCOUNTA(B11:B16,B11,B5:B7)</f>
        <v>4</v>
      </c>
      <c r="G13" s="8" t="s">
        <v>25</v>
      </c>
      <c r="H13" s="15">
        <f>COUNTIF(B12:B16,"белов")+COUNTIF(B12:B16,"батурин")</f>
        <v>4</v>
      </c>
    </row>
    <row r="14" spans="1:8" x14ac:dyDescent="0.25">
      <c r="A14" s="17" t="s">
        <v>6</v>
      </c>
      <c r="B14" s="17" t="s">
        <v>7</v>
      </c>
      <c r="C14" s="2"/>
      <c r="E14" s="8" t="s">
        <v>21</v>
      </c>
      <c r="F14" s="5">
        <f>DCOUNTA(A11:B16,B11,A5:B6)</f>
        <v>2</v>
      </c>
      <c r="G14" s="8" t="s">
        <v>26</v>
      </c>
      <c r="H14" s="15">
        <f>COUNTIFS(B12:B16,"белов",A12:A16,"фрукты")</f>
        <v>2</v>
      </c>
    </row>
    <row r="15" spans="1:8" x14ac:dyDescent="0.25">
      <c r="A15" s="18" t="s">
        <v>12</v>
      </c>
      <c r="B15" s="18" t="s">
        <v>5</v>
      </c>
      <c r="C15" s="2"/>
      <c r="E15" s="8" t="s">
        <v>22</v>
      </c>
      <c r="F15" s="5">
        <f>DCOUNTA(A11:B16,A11,E5:F7)</f>
        <v>4</v>
      </c>
      <c r="G15" s="8" t="s">
        <v>27</v>
      </c>
      <c r="H15" s="15">
        <f>COUNTIF(A12:A16,E6)+COUNTIF(B12:B16,F7)</f>
        <v>4</v>
      </c>
    </row>
    <row r="16" spans="1:8" x14ac:dyDescent="0.25">
      <c r="A16" s="17" t="s">
        <v>6</v>
      </c>
      <c r="B16" s="17" t="s">
        <v>5</v>
      </c>
      <c r="C16" s="2"/>
      <c r="E16" s="8" t="s">
        <v>18</v>
      </c>
      <c r="F16" s="5">
        <f>DCOUNTA(A11:A16,A11,C5:C6)</f>
        <v>1</v>
      </c>
      <c r="G16" s="8" t="s">
        <v>19</v>
      </c>
      <c r="H16" s="15">
        <f>SUMPRODUCT(--EXACT("ФРУкты",A12:A16))</f>
        <v>1</v>
      </c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22" t="s">
        <v>28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29</v>
      </c>
    </row>
    <row r="3" spans="1:7" ht="105" customHeight="1" x14ac:dyDescent="0.25">
      <c r="A3" s="21" t="s">
        <v>30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22" t="s">
        <v>28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29</v>
      </c>
    </row>
    <row r="3" spans="1:7" ht="105" customHeight="1" x14ac:dyDescent="0.25">
      <c r="A3" s="21" t="s">
        <v>30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2015-04-14T14:15:10Z</dcterms:modified>
</cp:coreProperties>
</file>